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150" yWindow="75" windowWidth="9870" windowHeight="11550" tabRatio="802"/>
  </bookViews>
  <sheets>
    <sheet name="ИТОГО " sheetId="33" r:id="rId1"/>
    <sheet name="Сводная" sheetId="1" r:id="rId2"/>
    <sheet name="Круглосуточный стационар" sheetId="6" r:id="rId3"/>
    <sheet name="ВМП 2021 год" sheetId="52" r:id="rId4"/>
    <sheet name="КСГ COVID-19 КС" sheetId="50" r:id="rId5"/>
    <sheet name="Дневной стационар" sheetId="7" r:id="rId6"/>
    <sheet name="КСГ Инф. ДС" sheetId="32" r:id="rId7"/>
    <sheet name="КСГ Онко ДС" sheetId="36" r:id="rId8"/>
    <sheet name="Посещения" sheetId="10" r:id="rId9"/>
    <sheet name="Справочно. ПМ за счет ПФ" sheetId="45" r:id="rId10"/>
    <sheet name="Обращения" sheetId="11" r:id="rId11"/>
    <sheet name="Скорая МП" sheetId="13" r:id="rId12"/>
    <sheet name="ФАП и ФП" sheetId="34" state="hidden" r:id="rId13"/>
    <sheet name="ПФ-АПП" sheetId="14" r:id="rId14"/>
    <sheet name="в т.ч. Результативность" sheetId="51" r:id="rId15"/>
    <sheet name="ПФ-СМП" sheetId="15" r:id="rId16"/>
    <sheet name="ПФ-ФАП и ФП" sheetId="35" r:id="rId17"/>
  </sheets>
  <definedNames>
    <definedName name="_xlnm.Print_Titles" localSheetId="3">'ВМП 2021 год'!$A:$B</definedName>
    <definedName name="_xlnm.Print_Titles" localSheetId="1">Сводная!$A:$B</definedName>
    <definedName name="_xlnm.Print_Area" localSheetId="3">'ВМП 2021 год'!$A$1:$CI$84</definedName>
    <definedName name="_xlnm.Print_Area" localSheetId="2">'Круглосуточный стационар'!$A$1:$CK$79</definedName>
    <definedName name="_xlnm.Print_Area" localSheetId="1">Сводная!$A$1:$BP$79</definedName>
  </definedNames>
  <calcPr calcId="144525"/>
</workbook>
</file>

<file path=xl/calcChain.xml><?xml version="1.0" encoding="utf-8"?>
<calcChain xmlns="http://schemas.openxmlformats.org/spreadsheetml/2006/main">
  <c r="C11" i="34" l="1"/>
  <c r="H13" i="34"/>
  <c r="C34" i="34" l="1"/>
  <c r="H14" i="34"/>
  <c r="H26" i="34"/>
  <c r="F12" i="34"/>
  <c r="I32" i="34"/>
  <c r="M36" i="34"/>
  <c r="D32" i="34"/>
  <c r="M32" i="34"/>
  <c r="I14" i="34"/>
  <c r="H20" i="34"/>
  <c r="H24" i="34"/>
  <c r="H31" i="34"/>
  <c r="M33" i="34"/>
  <c r="M34" i="34"/>
  <c r="F17" i="34"/>
  <c r="N33" i="34"/>
  <c r="N34" i="34"/>
  <c r="F24" i="34"/>
  <c r="C26" i="34"/>
  <c r="I33" i="34"/>
  <c r="H35" i="34"/>
  <c r="C14" i="34"/>
  <c r="M14" i="34"/>
  <c r="H15" i="34"/>
  <c r="C18" i="34"/>
  <c r="M18" i="34"/>
  <c r="C22" i="34"/>
  <c r="M22" i="34"/>
  <c r="N12" i="34"/>
  <c r="J14" i="34"/>
  <c r="C15" i="34"/>
  <c r="I15" i="34"/>
  <c r="F16" i="34"/>
  <c r="I19" i="34"/>
  <c r="M21" i="34"/>
  <c r="D22" i="34"/>
  <c r="N22" i="34"/>
  <c r="H12" i="34"/>
  <c r="H19" i="34"/>
  <c r="D31" i="34"/>
  <c r="J15" i="34"/>
  <c r="J19" i="34"/>
  <c r="E22" i="34"/>
  <c r="O22" i="34"/>
  <c r="H23" i="34"/>
  <c r="M44" i="34"/>
  <c r="E32" i="34"/>
  <c r="J33" i="34"/>
  <c r="O34" i="34"/>
  <c r="H30" i="34"/>
  <c r="C31" i="34"/>
  <c r="C38" i="34"/>
  <c r="M29" i="34"/>
  <c r="C30" i="34"/>
  <c r="C32" i="34"/>
  <c r="H32" i="34"/>
  <c r="H33" i="34"/>
  <c r="M35" i="34"/>
  <c r="D14" i="34"/>
  <c r="K14" i="34"/>
  <c r="N14" i="34"/>
  <c r="D15" i="34"/>
  <c r="K15" i="34"/>
  <c r="D18" i="34"/>
  <c r="N18" i="34"/>
  <c r="K19" i="34"/>
  <c r="I20" i="34"/>
  <c r="F22" i="34"/>
  <c r="P22" i="34"/>
  <c r="I23" i="34"/>
  <c r="D26" i="34"/>
  <c r="D27" i="34"/>
  <c r="I27" i="34"/>
  <c r="N27" i="34"/>
  <c r="D29" i="34"/>
  <c r="M31" i="34"/>
  <c r="H38" i="34"/>
  <c r="J12" i="34"/>
  <c r="E14" i="34"/>
  <c r="O14" i="34"/>
  <c r="E15" i="34"/>
  <c r="E18" i="34"/>
  <c r="O18" i="34"/>
  <c r="J20" i="34"/>
  <c r="J23" i="34"/>
  <c r="E26" i="34"/>
  <c r="D30" i="34"/>
  <c r="I30" i="34"/>
  <c r="H34" i="34"/>
  <c r="C37" i="34"/>
  <c r="C39" i="34"/>
  <c r="M11" i="34"/>
  <c r="N11" i="34"/>
  <c r="K12" i="34"/>
  <c r="F14" i="34"/>
  <c r="P14" i="34"/>
  <c r="F15" i="34"/>
  <c r="F18" i="34"/>
  <c r="P18" i="34"/>
  <c r="K20" i="34"/>
  <c r="K23" i="34"/>
  <c r="F26" i="34"/>
  <c r="C27" i="34"/>
  <c r="H27" i="34"/>
  <c r="M27" i="34"/>
  <c r="C29" i="34"/>
  <c r="C33" i="34"/>
  <c r="E31" i="34"/>
  <c r="I31" i="34"/>
  <c r="F32" i="34"/>
  <c r="J32" i="34"/>
  <c r="N32" i="34"/>
  <c r="K33" i="34"/>
  <c r="O33" i="34"/>
  <c r="D34" i="34"/>
  <c r="P34" i="34"/>
  <c r="I35" i="34"/>
  <c r="N36" i="34"/>
  <c r="D38" i="34"/>
  <c r="H11" i="34"/>
  <c r="J31" i="34"/>
  <c r="K32" i="34"/>
  <c r="O32" i="34"/>
  <c r="P33" i="34"/>
  <c r="E34" i="34"/>
  <c r="J35" i="34"/>
  <c r="O36" i="34"/>
  <c r="E38" i="34"/>
  <c r="I39" i="34"/>
  <c r="D41" i="34"/>
  <c r="H43" i="34"/>
  <c r="F31" i="34"/>
  <c r="K31" i="34"/>
  <c r="P32" i="34"/>
  <c r="F34" i="34"/>
  <c r="K35" i="34"/>
  <c r="P36" i="34"/>
  <c r="F38" i="34"/>
  <c r="N39" i="34"/>
  <c r="I41" i="34"/>
  <c r="H39" i="34"/>
  <c r="M39" i="34"/>
  <c r="C41" i="34"/>
  <c r="H41" i="34"/>
  <c r="M41" i="34"/>
  <c r="D43" i="34"/>
  <c r="H44" i="34"/>
  <c r="C40" i="34"/>
  <c r="H40" i="34"/>
  <c r="M40" i="34"/>
  <c r="C42" i="34"/>
  <c r="H42" i="34"/>
  <c r="M42" i="34"/>
  <c r="C43" i="34"/>
  <c r="C44" i="34"/>
  <c r="I12" i="34" l="1"/>
  <c r="N44" i="34"/>
  <c r="P24" i="34"/>
  <c r="P12" i="34"/>
  <c r="O12" i="34"/>
  <c r="O15" i="34"/>
  <c r="O24" i="34"/>
  <c r="O19" i="34"/>
  <c r="P19" i="34"/>
  <c r="P15" i="34"/>
  <c r="I28" i="34"/>
  <c r="I26" i="34"/>
  <c r="D19" i="34"/>
  <c r="C25" i="34"/>
  <c r="K21" i="34"/>
  <c r="J21" i="34"/>
  <c r="I25" i="34"/>
  <c r="C35" i="34"/>
  <c r="E17" i="34"/>
  <c r="I21" i="34"/>
  <c r="D12" i="34"/>
  <c r="D17" i="34"/>
  <c r="N26" i="34"/>
  <c r="C28" i="34"/>
  <c r="M12" i="34"/>
  <c r="I13" i="34"/>
  <c r="H21" i="34"/>
  <c r="C17" i="34"/>
  <c r="M26" i="34"/>
  <c r="K25" i="34"/>
  <c r="J26" i="34"/>
  <c r="N42" i="34"/>
  <c r="E12" i="34"/>
  <c r="C12" i="34"/>
  <c r="I40" i="34"/>
  <c r="N30" i="34"/>
  <c r="J25" i="34"/>
  <c r="E16" i="34"/>
  <c r="E29" i="34"/>
  <c r="N24" i="34"/>
  <c r="D16" i="34"/>
  <c r="H36" i="34"/>
  <c r="C13" i="34"/>
  <c r="M24" i="34"/>
  <c r="M43" i="34"/>
  <c r="M17" i="34"/>
  <c r="H18" i="34"/>
  <c r="E44" i="34"/>
  <c r="E41" i="34"/>
  <c r="P17" i="34"/>
  <c r="P13" i="34"/>
  <c r="N43" i="34"/>
  <c r="D24" i="34"/>
  <c r="H25" i="34"/>
  <c r="C36" i="34"/>
  <c r="C24" i="34"/>
  <c r="C23" i="34"/>
  <c r="E24" i="34"/>
  <c r="O17" i="34"/>
  <c r="O13" i="34"/>
  <c r="N17" i="34"/>
  <c r="N13" i="34"/>
  <c r="I24" i="34"/>
  <c r="D44" i="34"/>
  <c r="N40" i="34"/>
  <c r="D40" i="34"/>
  <c r="K22" i="34"/>
  <c r="F19" i="34"/>
  <c r="P16" i="34"/>
  <c r="E27" i="34"/>
  <c r="O16" i="34"/>
  <c r="J30" i="34"/>
  <c r="J27" i="34"/>
  <c r="M25" i="34"/>
  <c r="M28" i="34"/>
  <c r="M20" i="34"/>
  <c r="H16" i="34"/>
  <c r="H17" i="34"/>
  <c r="M19" i="34"/>
  <c r="C19" i="34"/>
  <c r="J22" i="34"/>
  <c r="E19" i="34"/>
  <c r="I22" i="34"/>
  <c r="N19" i="34"/>
  <c r="N15" i="34"/>
  <c r="O27" i="34"/>
  <c r="H37" i="34"/>
  <c r="M38" i="34"/>
  <c r="H29" i="34"/>
  <c r="H28" i="34"/>
  <c r="M23" i="34"/>
  <c r="C20" i="34"/>
  <c r="M13" i="34"/>
  <c r="C16" i="34"/>
  <c r="C21" i="34"/>
  <c r="E43" i="34"/>
  <c r="N29" i="34"/>
  <c r="N16" i="34"/>
  <c r="M37" i="34"/>
  <c r="M30" i="34"/>
  <c r="M16" i="34"/>
  <c r="H22" i="34"/>
  <c r="N21" i="34"/>
  <c r="M15" i="34"/>
  <c r="F44" i="34"/>
  <c r="D11" i="34"/>
  <c r="I29" i="34"/>
  <c r="N41" i="34"/>
  <c r="D42" i="34"/>
  <c r="E30" i="34"/>
  <c r="J39" i="34"/>
  <c r="J28" i="34"/>
  <c r="I42" i="34"/>
  <c r="O39" i="34"/>
  <c r="J41" i="34"/>
  <c r="O30" i="34"/>
  <c r="I11" i="34"/>
  <c r="M45" i="34" l="1"/>
  <c r="H45" i="34"/>
  <c r="C45" i="34"/>
  <c r="I17" i="34"/>
  <c r="O26" i="34"/>
  <c r="D21" i="34"/>
  <c r="D36" i="34"/>
  <c r="N38" i="34"/>
  <c r="E28" i="34"/>
  <c r="I16" i="34"/>
  <c r="J13" i="34"/>
  <c r="D23" i="34"/>
  <c r="F23" i="34"/>
  <c r="O43" i="34"/>
  <c r="D13" i="34"/>
  <c r="N20" i="34"/>
  <c r="I37" i="34"/>
  <c r="N37" i="34"/>
  <c r="I36" i="34"/>
  <c r="J24" i="34"/>
  <c r="O44" i="34"/>
  <c r="I18" i="34"/>
  <c r="O29" i="34"/>
  <c r="I43" i="34"/>
  <c r="N25" i="34"/>
  <c r="N23" i="34"/>
  <c r="D28" i="34"/>
  <c r="N28" i="34"/>
  <c r="O40" i="34"/>
  <c r="D25" i="34"/>
  <c r="D35" i="34"/>
  <c r="D20" i="34"/>
  <c r="O21" i="34"/>
  <c r="E40" i="34"/>
  <c r="J42" i="34"/>
  <c r="O42" i="34"/>
  <c r="J40" i="34"/>
  <c r="E42" i="34"/>
  <c r="D37" i="34"/>
  <c r="D33" i="34"/>
  <c r="J29" i="34"/>
  <c r="D39" i="34"/>
  <c r="N35" i="34"/>
  <c r="I38" i="34"/>
  <c r="O41" i="34"/>
  <c r="F28" i="34"/>
  <c r="P26" i="34"/>
  <c r="I44" i="34"/>
  <c r="D45" i="34" l="1"/>
  <c r="P27" i="34"/>
  <c r="P39" i="34"/>
  <c r="P30" i="34"/>
  <c r="K39" i="34"/>
  <c r="K28" i="34"/>
  <c r="K26" i="34"/>
  <c r="K30" i="34"/>
  <c r="K41" i="34"/>
  <c r="K27" i="34"/>
  <c r="F41" i="34"/>
  <c r="F27" i="34"/>
  <c r="F30" i="34"/>
  <c r="F29" i="34"/>
  <c r="F43" i="34"/>
  <c r="O38" i="34"/>
  <c r="O28" i="34"/>
  <c r="J36" i="34"/>
  <c r="E25" i="34"/>
  <c r="O23" i="34"/>
  <c r="E13" i="34"/>
  <c r="O35" i="34"/>
  <c r="O25" i="34"/>
  <c r="E21" i="34"/>
  <c r="E20" i="34"/>
  <c r="J44" i="34"/>
  <c r="J43" i="34"/>
  <c r="J16" i="34"/>
  <c r="E36" i="34"/>
  <c r="J37" i="34"/>
  <c r="J18" i="34"/>
  <c r="E37" i="34"/>
  <c r="F13" i="34"/>
  <c r="F20" i="34"/>
  <c r="J38" i="34"/>
  <c r="J17" i="34"/>
  <c r="O37" i="34"/>
  <c r="O20" i="34"/>
  <c r="E35" i="34"/>
  <c r="F36" i="34"/>
  <c r="O11" i="34"/>
  <c r="J11" i="34"/>
  <c r="I34" i="34"/>
  <c r="E39" i="34"/>
  <c r="E33" i="34"/>
  <c r="N31" i="34"/>
  <c r="N45" i="34" l="1"/>
  <c r="I45" i="34"/>
  <c r="P40" i="34"/>
  <c r="P29" i="34"/>
  <c r="P43" i="34"/>
  <c r="P21" i="34"/>
  <c r="P41" i="34"/>
  <c r="P42" i="34"/>
  <c r="P44" i="34"/>
  <c r="K42" i="34"/>
  <c r="K13" i="34"/>
  <c r="K40" i="34"/>
  <c r="K24" i="34"/>
  <c r="K29" i="34"/>
  <c r="F42" i="34"/>
  <c r="F40" i="34"/>
  <c r="E23" i="34"/>
  <c r="E45" i="34" l="1"/>
  <c r="P23" i="34"/>
  <c r="P38" i="34"/>
  <c r="P35" i="34"/>
  <c r="P37" i="34"/>
  <c r="P25" i="34"/>
  <c r="P28" i="34"/>
  <c r="P20" i="34"/>
  <c r="K43" i="34"/>
  <c r="K36" i="34"/>
  <c r="K17" i="34"/>
  <c r="K38" i="34"/>
  <c r="K16" i="34"/>
  <c r="K37" i="34"/>
  <c r="K18" i="34"/>
  <c r="K44" i="34"/>
  <c r="F35" i="34"/>
  <c r="F37" i="34"/>
  <c r="F33" i="34"/>
  <c r="F25" i="34"/>
  <c r="F39" i="34"/>
  <c r="F21" i="34"/>
  <c r="E11" i="34"/>
  <c r="F45" i="34" l="1"/>
  <c r="O31" i="34"/>
  <c r="O45" i="34" s="1"/>
  <c r="K11" i="34"/>
  <c r="J34" i="34"/>
  <c r="J45" i="34" s="1"/>
  <c r="P11" i="34"/>
  <c r="F11" i="34" l="1"/>
  <c r="K34" i="34" l="1"/>
  <c r="K45" i="34" s="1"/>
  <c r="P31" i="34"/>
  <c r="P45" i="34" s="1"/>
  <c r="U44" i="34" l="1"/>
  <c r="B44" i="34"/>
  <c r="A44" i="34"/>
  <c r="B43" i="34"/>
  <c r="A43" i="34"/>
  <c r="B42" i="34"/>
  <c r="A42" i="34"/>
  <c r="B41" i="34"/>
  <c r="A41" i="34"/>
  <c r="B40" i="34"/>
  <c r="A40" i="34"/>
  <c r="T39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R32" i="34"/>
  <c r="B32" i="34"/>
  <c r="A32" i="34"/>
  <c r="T31" i="34"/>
  <c r="B31" i="34"/>
  <c r="A31" i="34"/>
  <c r="T30" i="34"/>
  <c r="B30" i="34"/>
  <c r="A30" i="34"/>
  <c r="B29" i="34"/>
  <c r="A29" i="34"/>
  <c r="R28" i="34"/>
  <c r="B28" i="34"/>
  <c r="A28" i="34"/>
  <c r="B27" i="34"/>
  <c r="A27" i="34"/>
  <c r="B26" i="34"/>
  <c r="A26" i="34"/>
  <c r="B25" i="34"/>
  <c r="A25" i="34"/>
  <c r="T24" i="34"/>
  <c r="B24" i="34"/>
  <c r="A24" i="34"/>
  <c r="B23" i="34"/>
  <c r="A23" i="34"/>
  <c r="B22" i="34"/>
  <c r="A22" i="34"/>
  <c r="B21" i="34"/>
  <c r="A21" i="34"/>
  <c r="B20" i="34"/>
  <c r="A20" i="34"/>
  <c r="R19" i="34"/>
  <c r="B19" i="34"/>
  <c r="A19" i="34"/>
  <c r="B18" i="34"/>
  <c r="A18" i="34"/>
  <c r="B17" i="34"/>
  <c r="A17" i="34"/>
  <c r="U16" i="34"/>
  <c r="B16" i="34"/>
  <c r="A16" i="34"/>
  <c r="R15" i="34"/>
  <c r="B15" i="34"/>
  <c r="A15" i="34"/>
  <c r="B14" i="34"/>
  <c r="A14" i="34"/>
  <c r="B13" i="34"/>
  <c r="A13" i="34"/>
  <c r="S12" i="34"/>
  <c r="B12" i="34"/>
  <c r="A12" i="34"/>
  <c r="B11" i="34"/>
  <c r="A11" i="34"/>
  <c r="B2" i="34"/>
  <c r="B1" i="34"/>
  <c r="G42" i="34" l="1"/>
  <c r="U12" i="34"/>
  <c r="S14" i="34"/>
  <c r="R20" i="34"/>
  <c r="T26" i="34"/>
  <c r="T32" i="34"/>
  <c r="U38" i="34"/>
  <c r="U13" i="34"/>
  <c r="Q16" i="34"/>
  <c r="T18" i="34"/>
  <c r="U23" i="34"/>
  <c r="T29" i="34"/>
  <c r="L33" i="34"/>
  <c r="L41" i="34"/>
  <c r="L43" i="34"/>
  <c r="U15" i="34"/>
  <c r="Q19" i="34"/>
  <c r="L21" i="34"/>
  <c r="G22" i="34"/>
  <c r="G23" i="34"/>
  <c r="T25" i="34"/>
  <c r="L26" i="34"/>
  <c r="L37" i="34"/>
  <c r="T17" i="34"/>
  <c r="S11" i="34"/>
  <c r="U11" i="34"/>
  <c r="G12" i="34"/>
  <c r="Q12" i="34"/>
  <c r="T13" i="34"/>
  <c r="S13" i="34"/>
  <c r="Q32" i="34"/>
  <c r="R14" i="34"/>
  <c r="T12" i="34"/>
  <c r="Q13" i="34"/>
  <c r="G14" i="34"/>
  <c r="S17" i="34"/>
  <c r="R17" i="34"/>
  <c r="S18" i="34"/>
  <c r="L13" i="34"/>
  <c r="S21" i="34"/>
  <c r="T22" i="34"/>
  <c r="U28" i="34"/>
  <c r="U14" i="34"/>
  <c r="T15" i="34"/>
  <c r="S15" i="34"/>
  <c r="S16" i="34"/>
  <c r="T16" i="34"/>
  <c r="L18" i="34"/>
  <c r="L19" i="34"/>
  <c r="G20" i="34"/>
  <c r="U21" i="34"/>
  <c r="U22" i="34"/>
  <c r="T23" i="34"/>
  <c r="S23" i="34"/>
  <c r="S24" i="34"/>
  <c r="R24" i="34"/>
  <c r="R25" i="34"/>
  <c r="L25" i="34"/>
  <c r="Q30" i="34"/>
  <c r="S34" i="34"/>
  <c r="Q35" i="34"/>
  <c r="U40" i="34"/>
  <c r="Q42" i="34"/>
  <c r="Q15" i="34"/>
  <c r="R16" i="34"/>
  <c r="L17" i="34"/>
  <c r="G18" i="34"/>
  <c r="U19" i="34"/>
  <c r="U20" i="34"/>
  <c r="Q20" i="34"/>
  <c r="T21" i="34"/>
  <c r="S22" i="34"/>
  <c r="Q23" i="34"/>
  <c r="Q24" i="34"/>
  <c r="Q25" i="34"/>
  <c r="L15" i="34"/>
  <c r="G16" i="34"/>
  <c r="U17" i="34"/>
  <c r="U18" i="34"/>
  <c r="R18" i="34"/>
  <c r="T19" i="34"/>
  <c r="S19" i="34"/>
  <c r="S20" i="34"/>
  <c r="T20" i="34"/>
  <c r="Q21" i="34"/>
  <c r="L23" i="34"/>
  <c r="G24" i="34"/>
  <c r="U24" i="34"/>
  <c r="U26" i="34"/>
  <c r="T35" i="34"/>
  <c r="T27" i="34"/>
  <c r="S30" i="34"/>
  <c r="R31" i="34"/>
  <c r="U36" i="34"/>
  <c r="T37" i="34"/>
  <c r="L39" i="34"/>
  <c r="S40" i="34"/>
  <c r="T44" i="34"/>
  <c r="S44" i="34"/>
  <c r="S26" i="34"/>
  <c r="R29" i="34"/>
  <c r="L31" i="34"/>
  <c r="U32" i="34"/>
  <c r="U34" i="34"/>
  <c r="S38" i="34"/>
  <c r="T42" i="34"/>
  <c r="U42" i="34"/>
  <c r="G43" i="34"/>
  <c r="T43" i="34"/>
  <c r="R44" i="34"/>
  <c r="Q44" i="34"/>
  <c r="R26" i="34"/>
  <c r="R27" i="34"/>
  <c r="T28" i="34"/>
  <c r="Q28" i="34"/>
  <c r="L29" i="34"/>
  <c r="R30" i="34"/>
  <c r="T33" i="34"/>
  <c r="L35" i="34"/>
  <c r="S36" i="34"/>
  <c r="T41" i="34"/>
  <c r="R42" i="34"/>
  <c r="S42" i="34"/>
  <c r="R43" i="34"/>
  <c r="G11" i="34"/>
  <c r="L12" i="34"/>
  <c r="G13" i="34"/>
  <c r="G15" i="34"/>
  <c r="G17" i="34"/>
  <c r="L20" i="34"/>
  <c r="L22" i="34"/>
  <c r="L24" i="34"/>
  <c r="L27" i="34"/>
  <c r="G28" i="34"/>
  <c r="U33" i="34"/>
  <c r="U37" i="34"/>
  <c r="U39" i="34"/>
  <c r="U41" i="34"/>
  <c r="G26" i="34"/>
  <c r="U31" i="34"/>
  <c r="G32" i="34"/>
  <c r="S33" i="34"/>
  <c r="S35" i="34"/>
  <c r="S37" i="34"/>
  <c r="S39" i="34"/>
  <c r="S41" i="34"/>
  <c r="G44" i="34"/>
  <c r="G19" i="34"/>
  <c r="G21" i="34"/>
  <c r="S29" i="34"/>
  <c r="L11" i="34"/>
  <c r="R11" i="34"/>
  <c r="T11" i="34"/>
  <c r="R23" i="34"/>
  <c r="U27" i="34"/>
  <c r="S31" i="34"/>
  <c r="L14" i="34"/>
  <c r="L16" i="34"/>
  <c r="U35" i="34"/>
  <c r="U25" i="34"/>
  <c r="S27" i="34"/>
  <c r="U29" i="34"/>
  <c r="G30" i="34"/>
  <c r="Q34" i="34"/>
  <c r="Q36" i="34"/>
  <c r="Q38" i="34"/>
  <c r="Q27" i="34"/>
  <c r="L28" i="34"/>
  <c r="Q29" i="34"/>
  <c r="L30" i="34"/>
  <c r="Q31" i="34"/>
  <c r="L32" i="34"/>
  <c r="Q33" i="34"/>
  <c r="R33" i="34"/>
  <c r="L34" i="34"/>
  <c r="L36" i="34"/>
  <c r="Q37" i="34"/>
  <c r="R37" i="34"/>
  <c r="L38" i="34"/>
  <c r="Q39" i="34"/>
  <c r="R39" i="34"/>
  <c r="L40" i="34"/>
  <c r="Q41" i="34"/>
  <c r="R41" i="34"/>
  <c r="L42" i="34"/>
  <c r="S43" i="34"/>
  <c r="U43" i="34"/>
  <c r="Q43" i="34"/>
  <c r="L44" i="34"/>
  <c r="R34" i="34"/>
  <c r="T34" i="34"/>
  <c r="G34" i="34"/>
  <c r="R36" i="34"/>
  <c r="T36" i="34"/>
  <c r="G36" i="34"/>
  <c r="R38" i="34"/>
  <c r="T38" i="34"/>
  <c r="G38" i="34"/>
  <c r="R40" i="34"/>
  <c r="T40" i="34"/>
  <c r="G40" i="34"/>
  <c r="V37" i="34" l="1"/>
  <c r="V31" i="34"/>
  <c r="V24" i="34"/>
  <c r="V39" i="34"/>
  <c r="V20" i="34"/>
  <c r="V16" i="34"/>
  <c r="V15" i="34"/>
  <c r="V41" i="34"/>
  <c r="V33" i="34"/>
  <c r="Q26" i="34"/>
  <c r="R35" i="34"/>
  <c r="U30" i="34"/>
  <c r="U45" i="34" s="1"/>
  <c r="V42" i="34"/>
  <c r="V36" i="34"/>
  <c r="Q22" i="34"/>
  <c r="V18" i="34"/>
  <c r="V17" i="34"/>
  <c r="Q40" i="34"/>
  <c r="V26" i="34"/>
  <c r="T14" i="34"/>
  <c r="V19" i="34"/>
  <c r="Q18" i="34"/>
  <c r="Q17" i="34"/>
  <c r="S28" i="34"/>
  <c r="V40" i="34"/>
  <c r="G35" i="34"/>
  <c r="V27" i="34"/>
  <c r="R21" i="34"/>
  <c r="R13" i="34"/>
  <c r="Q14" i="34"/>
  <c r="V38" i="34"/>
  <c r="V34" i="34"/>
  <c r="Q11" i="34"/>
  <c r="V44" i="34"/>
  <c r="R22" i="34"/>
  <c r="R12" i="34"/>
  <c r="S32" i="34"/>
  <c r="G37" i="34"/>
  <c r="V43" i="34"/>
  <c r="V23" i="34"/>
  <c r="V29" i="34"/>
  <c r="G41" i="34"/>
  <c r="G33" i="34"/>
  <c r="G27" i="34"/>
  <c r="V11" i="34"/>
  <c r="G31" i="34"/>
  <c r="G29" i="34"/>
  <c r="G25" i="34"/>
  <c r="S25" i="34"/>
  <c r="G39" i="34"/>
  <c r="L45" i="34" l="1"/>
  <c r="Q45" i="34"/>
  <c r="T45" i="34"/>
  <c r="S45" i="34"/>
  <c r="G45" i="34"/>
  <c r="R45" i="34"/>
  <c r="V30" i="34"/>
  <c r="V14" i="34"/>
  <c r="V28" i="34"/>
  <c r="V32" i="34"/>
  <c r="V22" i="34"/>
  <c r="V13" i="34"/>
  <c r="V35" i="34"/>
  <c r="V21" i="34"/>
  <c r="V12" i="34"/>
  <c r="V25" i="34"/>
  <c r="V45" i="34" l="1"/>
</calcChain>
</file>

<file path=xl/sharedStrings.xml><?xml version="1.0" encoding="utf-8"?>
<sst xmlns="http://schemas.openxmlformats.org/spreadsheetml/2006/main" count="2803" uniqueCount="320">
  <si>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</si>
  <si>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</si>
  <si>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</si>
  <si>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</si>
  <si>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</si>
  <si>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</si>
  <si>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</si>
  <si>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Посещение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</si>
  <si>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</si>
  <si>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</si>
  <si>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</si>
  <si>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</si>
  <si>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</si>
  <si>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</si>
  <si>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</si>
  <si>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</si>
  <si>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</si>
  <si>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</si>
  <si>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</si>
  <si>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</si>
  <si>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</si>
  <si>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</si>
  <si>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</si>
  <si>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</si>
  <si>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</si>
  <si>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</si>
  <si>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</si>
  <si>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</si>
  <si>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</si>
  <si>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</si>
  <si>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</si>
  <si>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</si>
  <si>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</si>
  <si>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</si>
  <si>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</si>
  <si>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</si>
  <si>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</si>
  <si>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</si>
  <si>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</si>
  <si>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</si>
  <si>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</si>
  <si>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</si>
  <si>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</si>
  <si>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</si>
  <si>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</si>
  <si>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</si>
  <si>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</si>
  <si>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</si>
  <si>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</si>
  <si>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</si>
  <si>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</si>
  <si>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</si>
  <si>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 xml:space="preserve">ОГБУЗ "Костромская областная клиническая больница имени Королева Е.И." </t>
  </si>
  <si>
    <t xml:space="preserve">ОГБУЗ "Костромская областная детская больница" 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</si>
  <si>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</si>
  <si>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</si>
  <si>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</si>
  <si>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</si>
  <si>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</si>
  <si>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</si>
  <si>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</si>
  <si>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</si>
  <si>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</si>
  <si>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</si>
  <si>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</si>
  <si>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</si>
  <si>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- ОНКОЛОГИЯ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</si>
  <si>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</si>
  <si>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</si>
  <si>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</si>
  <si>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</si>
  <si>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</si>
  <si>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</si>
  <si>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</si>
  <si>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</si>
  <si>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</si>
  <si>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>ОГБУЗ "Костромская областная стоматологическая поликлиника"</t>
  </si>
  <si>
    <t>ОГБУЗ ЦОЗСР КО "Центр матери и ребенка"</t>
  </si>
  <si>
    <t xml:space="preserve">ОГБУЗ "Городская больница г. Костромы" </t>
  </si>
  <si>
    <t xml:space="preserve">ОГБУЗ "Родильный дом г.Костромы" </t>
  </si>
  <si>
    <t>ОГБУЗ "Костромская областная станция скорой медицинской помощи и медицины катастроф"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</si>
  <si>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</si>
  <si>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</si>
  <si>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</si>
  <si>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</si>
  <si>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</si>
  <si>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</si>
  <si>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"Антроповская центральная районная больница" </t>
  </si>
  <si>
    <t xml:space="preserve">ОГБУЗ "Вохомская межрайонная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</si>
  <si>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</si>
  <si>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</si>
  <si>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>ОГБУЗ "Красносельская районная больница"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</si>
  <si>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</si>
  <si>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</si>
  <si>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</si>
  <si>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"Стоматологическая поликлиника г. Нерехты"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</si>
  <si>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</si>
  <si>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</si>
  <si>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</si>
  <si>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>ОГБУЗ "Судиславская районная больница"</t>
  </si>
  <si>
    <t>ОГБУЗ "Сусанинская районная больница"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</si>
  <si>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</si>
  <si>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</si>
  <si>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</si>
  <si>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ЛПУ "Санаторий "Колос"</t>
  </si>
  <si>
    <t>ООО "Дент Аль"</t>
  </si>
  <si>
    <t xml:space="preserve">ООО "ЗУБиК" </t>
  </si>
  <si>
    <t>ООО "Кристалл"</t>
  </si>
  <si>
    <t xml:space="preserve">ООО "Оптима" </t>
  </si>
  <si>
    <t>ООО "Гинеколог и Я"</t>
  </si>
  <si>
    <t>ООО "Хирургия глаза"</t>
  </si>
  <si>
    <t>ООО "Мир здоровья"</t>
  </si>
  <si>
    <t>ООО "МРТ - Эксперт Кострома"</t>
  </si>
  <si>
    <t>ООО "Мать и дитя Кострома"</t>
  </si>
  <si>
    <t>Код</t>
  </si>
  <si>
    <t>Лучевая терапия в сочетании с лекарственной терапией (уровень 1)</t>
  </si>
  <si>
    <t>Лучевая терапия в сочетании с лекарственной терапией (уровень 2)</t>
  </si>
  <si>
    <t>Лучевая терапия в сочетании с лекарственной терапией (уровень 3)</t>
  </si>
  <si>
    <t>Лучевая терапия в сочетании с лекарственной терапией (уровень 4)</t>
  </si>
  <si>
    <t>Лучевая терапия в сочетании с лекарственной терапией (уровень 5)</t>
  </si>
  <si>
    <t>СВОДНАЯ. ПРИЛОЖЕНИЕ № 1</t>
  </si>
  <si>
    <t>СВОДНАЯ. ПРИЛОЖЕНИЕ № 2</t>
  </si>
  <si>
    <t xml:space="preserve">ИТОГО. ФИНАНСИРОВАНИЕ </t>
  </si>
  <si>
    <t>Дневной стационар, случаи госпитализации (без онкологии, реабилитации)</t>
  </si>
  <si>
    <t>ООО "МЕДЭКО"</t>
  </si>
  <si>
    <t>Посещения, Стоматология</t>
  </si>
  <si>
    <t>Обращения, Стоматология</t>
  </si>
  <si>
    <t>Услуги</t>
  </si>
  <si>
    <t>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</si>
  <si>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</si>
  <si>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</si>
  <si>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</si>
  <si>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</si>
  <si>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Финансовое обеспечение фельдшерских, фельдшерско-акушерских пунктов</t>
  </si>
  <si>
    <t>Лучевая терапия (уровень 1)</t>
  </si>
  <si>
    <t>Лучевая терапия (уровень 2)</t>
  </si>
  <si>
    <t>Лучевая терапия (уровень 3)</t>
  </si>
  <si>
    <t>Лучевая терапия (уровень 4)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</si>
  <si>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</si>
  <si>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</si>
  <si>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</si>
  <si>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</si>
  <si>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</si>
  <si>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</si>
  <si>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</si>
  <si>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</si>
  <si>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</si>
  <si>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</si>
  <si>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</si>
  <si>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</si>
  <si>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</si>
  <si>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</si>
  <si>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</si>
  <si>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</si>
  <si>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</si>
  <si>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</si>
  <si>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</si>
  <si>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</si>
  <si>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</si>
  <si>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</si>
  <si>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</si>
  <si>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</si>
  <si>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</si>
  <si>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</si>
  <si>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</si>
  <si>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 xml:space="preserve"> Комплексное посещение для проведения профилактических медицинских осмотров (первый этап)</t>
  </si>
  <si>
    <t xml:space="preserve"> Комплексное посещение для проведения диспансеризации (первый этап)</t>
  </si>
  <si>
    <t>Группа ВМП</t>
  </si>
  <si>
    <t>Тариф, руб.</t>
  </si>
  <si>
    <t>СВОД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</si>
  <si>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</si>
  <si>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</si>
  <si>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</si>
  <si>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</si>
  <si>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</si>
  <si>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</si>
  <si>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</si>
  <si>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</si>
  <si>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</si>
  <si>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</si>
  <si>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</si>
  <si>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</si>
  <si>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</si>
  <si>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</si>
  <si>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</si>
  <si>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</si>
  <si>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</si>
  <si>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</si>
  <si>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</si>
  <si>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Эндокринология</t>
  </si>
  <si>
    <t>ИТОГО без онкологии</t>
  </si>
  <si>
    <t>ИТОГО онкология</t>
  </si>
  <si>
    <t>Костромской филиал АО "Страховая компания "СОГАЗ-Мед"</t>
  </si>
  <si>
    <t>Размер ежемесячного подушевого финансирования медицинских организаций по амбулаторно-поликлинической медицинской помощи</t>
  </si>
  <si>
    <t xml:space="preserve">Размер ежемесячного подушевого финансирования медицинских организаций по скорой медицинской помощи </t>
  </si>
  <si>
    <t>Размер ежемесячного финансового обеспечения фельдшерских, фельдшерско-акушерских пунктов</t>
  </si>
  <si>
    <t>ИТОГО - ПФ ФАП и ФП</t>
  </si>
  <si>
    <t>декабрпь</t>
  </si>
  <si>
    <t>ЧУ "ЦЕНТРЫ ДИАЛИЗА "АВИЦЕННА"</t>
  </si>
  <si>
    <t xml:space="preserve">ОГБУЗ "Костромская областная клиническая больница имени Королева Е. И." </t>
  </si>
  <si>
    <t xml:space="preserve">ОГБУЗ "Костромской центр специализированных видов медицинской помощи" </t>
  </si>
  <si>
    <t xml:space="preserve"> ОГБУЗ  "Стоматологическая поликлиника № 1 города Костромы"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</si>
  <si>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</si>
  <si>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</si>
  <si>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ФКУЗ "МСЧ МВД РФ по Костромской области"</t>
  </si>
  <si>
    <t>Поликлиника № 5 ФГБУ ФКЦ ВМТ ФМБА России</t>
  </si>
  <si>
    <t>ЧУЗ "Поликлиника "РЖД-Медицина" города Буй"</t>
  </si>
  <si>
    <t>ЧУЗ "Поликлиника "РЖД-Медицина" города Шарья"</t>
  </si>
  <si>
    <t>ЗАО «Санаторий имени Воровского»</t>
  </si>
  <si>
    <t>ООО "Зубной Чародей"</t>
  </si>
  <si>
    <t xml:space="preserve">ООО "Медицинский центр "Здоровье" </t>
  </si>
  <si>
    <t>ООО "Медицинский Центр "Мирт"</t>
  </si>
  <si>
    <t xml:space="preserve">ООО "Центр амбулаторной хирургии" </t>
  </si>
  <si>
    <t>ООО "ЛДЦ МИБС - Кострома"</t>
  </si>
  <si>
    <t>ООО "МИРТ-МРТ"</t>
  </si>
  <si>
    <t>ООО "Медицинский центр "Юнона"</t>
  </si>
  <si>
    <t>ООО "ЦЕНТР ЭКО"</t>
  </si>
  <si>
    <t xml:space="preserve">ООО "М-ЛАЙН" </t>
  </si>
  <si>
    <t>АО "Клиника К+31"</t>
  </si>
  <si>
    <t>ООО "Научно-методический центр клинической лабораторной диагностики Ситилаб"</t>
  </si>
  <si>
    <t>ООО "АльфаМед"</t>
  </si>
  <si>
    <t>ООО "ДИАЛИЗНЫЙ ЦЕНТР НЕФРОС-ВОРОНЕЖ"</t>
  </si>
  <si>
    <t>ООО "Независимая лаборатория ИНВИТРО"</t>
  </si>
  <si>
    <t>ООО "МЦ "Мирт"</t>
  </si>
  <si>
    <t xml:space="preserve">ООО "ЦАХ" </t>
  </si>
  <si>
    <t>ds19.037</t>
  </si>
  <si>
    <t>ds19.038</t>
  </si>
  <si>
    <t>ds19.039</t>
  </si>
  <si>
    <t>ds19.040</t>
  </si>
  <si>
    <t>ds19.041</t>
  </si>
  <si>
    <t>ds19.042</t>
  </si>
  <si>
    <t>ds19.043</t>
  </si>
  <si>
    <t>ds19.044</t>
  </si>
  <si>
    <t>ds19.045</t>
  </si>
  <si>
    <t>ds19.046</t>
  </si>
  <si>
    <t>ds19.047</t>
  </si>
  <si>
    <t>ds19.048</t>
  </si>
  <si>
    <t>ds19.049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</si>
  <si>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</si>
  <si>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</si>
  <si>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</si>
  <si>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</si>
  <si>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</si>
  <si>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</si>
  <si>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</si>
  <si>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</si>
  <si>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</si>
  <si>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ds19.059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</si>
  <si>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</si>
  <si>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</si>
  <si>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</si>
  <si>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</si>
  <si>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</si>
  <si>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</si>
  <si>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</si>
  <si>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</si>
  <si>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</si>
  <si>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</si>
  <si>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</si>
  <si>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</si>
  <si>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</si>
  <si>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</si>
  <si>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</si>
  <si>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</si>
  <si>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</si>
  <si>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</si>
  <si>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</si>
  <si>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</si>
  <si>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</si>
  <si>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</si>
  <si>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</si>
  <si>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</si>
  <si>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</si>
  <si>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</si>
  <si>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</si>
  <si>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</si>
  <si>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</si>
  <si>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</si>
  <si>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</si>
  <si>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</si>
  <si>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Лучевые повреждения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</si>
  <si>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</si>
  <si>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</si>
  <si>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</si>
  <si>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</si>
  <si>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</si>
  <si>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</si>
  <si>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</si>
  <si>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</si>
  <si>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</si>
  <si>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</si>
  <si>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</si>
  <si>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</si>
  <si>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</si>
  <si>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Тариф</t>
  </si>
  <si>
    <t>Тарифы</t>
  </si>
  <si>
    <t>Сумма</t>
  </si>
  <si>
    <t>Челюсно-лицевая хирургия</t>
  </si>
  <si>
    <t>Размер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</si>
  <si>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>ООО "Костромская офтальмологическая клиника"</t>
  </si>
  <si>
    <t xml:space="preserve">ООО "Мир Здоровья" </t>
  </si>
  <si>
    <t>Услуги в посещениях</t>
  </si>
  <si>
    <t>Объемы и стоимости медицинской помощи на 2021 год, финансовое обеспечение которых осуществляется за счет субвенции ФФОМС, распределенные между медицинскими организациями</t>
  </si>
  <si>
    <t>I кв</t>
  </si>
  <si>
    <t>II кв</t>
  </si>
  <si>
    <t>III кв</t>
  </si>
  <si>
    <t>IV кв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</si>
  <si>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2021 год, финансовое обеспечение которых осуществляется за счет субвенции ФФОМС</t>
  </si>
  <si>
    <t>Объемы медицинской помощи по КСГ для круглосуточног стационара пациентам с COVID-19 на 2021 год, финансовое обеспечение которых осуществляется за счет субвенции ФФОМС, распределенные между медицинскими организациями</t>
  </si>
  <si>
    <t>Объемы медицинской помощи по КСГ для дневного стационара по профилю "Онкология" на 2021 год, финансовое обеспечение которых осуществляется за счет субвенции ФФОМС, распределенные между медицинскими организациями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</si>
  <si>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</si>
  <si>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</si>
  <si>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</si>
  <si>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Стоимость медицинской помощи на 2021 год за счет средств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помощи, в том числе лицам с заболеванием и (или) подозрением на заболевание новой коронавирусной инфекцией (COVID-19)</t>
  </si>
  <si>
    <t>Объемы и стоимости медицинской помощи на 2021 год, финансовое обеспечение которых осуществляется за счет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помощи, в том числе лицам с заболеванием и (или) подозрением на заболевание новой коронавирусной инфекцией (COVID-19), распределенные между медицинскими организациями</t>
  </si>
  <si>
    <t>к Протоколу № 10 заседания комиссии по разработке ТП ОМС от 23.09.2021 года</t>
  </si>
  <si>
    <t>ЗНО лимфоидной и кроветворной тканей без специального противоопухолевого лечения (уровень 1)</t>
  </si>
  <si>
    <t>ЗНО лимфоидной и кроветворной тканей без специального противоопухолевого лечения (уровень 2)</t>
  </si>
  <si>
    <t>ЗНО лимфоидной и кроветворной тканей без специального противоопухолевого лечения (уровень 3)</t>
  </si>
  <si>
    <t>ЗНО лимфоидной и кроветворной тканей без специального противоопухолевого лечения (уровень 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</si>
</sst>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3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02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Alignment="1">
      <alignment vertical="center"/>
    </xf>
    <xf numFmtId="0" fontId="40" fillId="0" borderId="10" xfId="0" applyFont="1" applyFill="1" applyBorder="1" applyAlignment="1">
      <alignment horizontal="left" vertical="center" wrapText="1"/>
    </xf>
    <xf numFmtId="0" fontId="40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 wrapText="1"/>
    </xf>
    <xf numFmtId="4" fontId="37" fillId="1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9" borderId="10" xfId="1" applyNumberFormat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3" fillId="12" borderId="10" xfId="1" applyNumberFormat="1" applyFont="1" applyFill="1" applyBorder="1" applyAlignment="1">
      <alignment horizontal="center" vertical="center"/>
    </xf>
    <xf numFmtId="3" fontId="32" fillId="13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left" vertical="center" wrapText="1"/>
    </xf>
    <xf numFmtId="0" fontId="32" fillId="0" borderId="0" xfId="1" applyFont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7" fillId="12" borderId="9" xfId="1" applyNumberFormat="1" applyFont="1" applyFill="1" applyBorder="1" applyAlignment="1">
      <alignment horizontal="center" vertical="center"/>
    </xf>
    <xf numFmtId="4" fontId="34" fillId="12" borderId="9" xfId="1" applyNumberFormat="1" applyFont="1" applyFill="1" applyBorder="1" applyAlignment="1">
      <alignment horizontal="center" vertical="center"/>
    </xf>
    <xf numFmtId="0" fontId="32" fillId="9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6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0" fontId="49" fillId="0" borderId="0" xfId="0" applyFont="1"/>
    <xf numFmtId="0" fontId="50" fillId="0" borderId="10" xfId="0" applyFont="1" applyFill="1" applyBorder="1" applyAlignment="1">
      <alignment horizontal="center"/>
    </xf>
    <xf numFmtId="4" fontId="51" fillId="15" borderId="10" xfId="0" applyNumberFormat="1" applyFont="1" applyFill="1" applyBorder="1" applyAlignment="1">
      <alignment horizontal="center" vertical="center"/>
    </xf>
    <xf numFmtId="4" fontId="50" fillId="0" borderId="10" xfId="0" applyNumberFormat="1" applyFont="1" applyFill="1" applyBorder="1" applyAlignment="1">
      <alignment horizontal="center" vertical="center"/>
    </xf>
    <xf numFmtId="3" fontId="51" fillId="15" borderId="10" xfId="0" applyNumberFormat="1" applyFont="1" applyFill="1" applyBorder="1" applyAlignment="1">
      <alignment horizontal="center" vertical="center"/>
    </xf>
    <xf numFmtId="4" fontId="49" fillId="0" borderId="10" xfId="0" applyNumberFormat="1" applyFont="1" applyBorder="1" applyAlignment="1">
      <alignment horizontal="center" vertical="center"/>
    </xf>
    <xf numFmtId="0" fontId="48" fillId="16" borderId="10" xfId="0" applyFont="1" applyFill="1" applyBorder="1" applyAlignment="1">
      <alignment horizontal="center"/>
    </xf>
    <xf numFmtId="4" fontId="55" fillId="16" borderId="10" xfId="0" applyNumberFormat="1" applyFont="1" applyFill="1" applyBorder="1" applyAlignment="1">
      <alignment horizontal="center" vertical="center"/>
    </xf>
    <xf numFmtId="0" fontId="55" fillId="16" borderId="10" xfId="0" applyFont="1" applyFill="1" applyBorder="1" applyAlignment="1">
      <alignment horizontal="center" vertical="center"/>
    </xf>
    <xf numFmtId="3" fontId="55" fillId="16" borderId="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4" fillId="0" borderId="0" xfId="0" applyFont="1" applyAlignment="1">
      <alignment horizontal="center"/>
    </xf>
    <xf numFmtId="4" fontId="49" fillId="0" borderId="0" xfId="0" applyNumberFormat="1" applyFont="1"/>
    <xf numFmtId="3" fontId="49" fillId="0" borderId="0" xfId="0" applyNumberFormat="1" applyFont="1"/>
    <xf numFmtId="4" fontId="36" fillId="12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 vertical="center"/>
    </xf>
    <xf numFmtId="0" fontId="56" fillId="0" borderId="0" xfId="0" applyFont="1" applyFill="1" applyAlignment="1">
      <alignment vertical="center"/>
    </xf>
    <xf numFmtId="4" fontId="33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13" borderId="10" xfId="0" applyFont="1" applyFill="1" applyBorder="1" applyAlignment="1">
      <alignment horizontal="left" vertical="center" wrapText="1"/>
    </xf>
    <xf numFmtId="4" fontId="34" fillId="13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4" fontId="36" fillId="13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 wrapText="1"/>
    </xf>
    <xf numFmtId="0" fontId="44" fillId="0" borderId="10" xfId="0" applyFont="1" applyFill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49" fillId="0" borderId="10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0" fontId="48" fillId="16" borderId="10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0" fontId="57" fillId="0" borderId="10" xfId="0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vertical="center" wrapText="1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4" fontId="32" fillId="0" borderId="10" xfId="1" applyNumberFormat="1" applyFont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0" fontId="37" fillId="17" borderId="10" xfId="1" applyFont="1" applyFill="1" applyBorder="1" applyAlignment="1">
      <alignment horizontal="center" vertical="center"/>
    </xf>
    <xf numFmtId="0" fontId="58" fillId="0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vertical="center"/>
    </xf>
    <xf numFmtId="0" fontId="33" fillId="0" borderId="6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left" vertical="center"/>
    </xf>
    <xf numFmtId="0" fontId="33" fillId="0" borderId="6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4" fontId="33" fillId="0" borderId="10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vertical="center" wrapText="1"/>
    </xf>
    <xf numFmtId="4" fontId="34" fillId="12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51" fillId="15" borderId="10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6" fillId="13" borderId="14" xfId="1" applyFont="1" applyFill="1" applyBorder="1" applyAlignment="1">
      <alignment horizontal="center" vertical="center" wrapText="1"/>
    </xf>
    <xf numFmtId="0" fontId="36" fillId="13" borderId="8" xfId="1" applyFont="1" applyFill="1" applyBorder="1" applyAlignment="1">
      <alignment horizontal="center" vertical="center" wrapText="1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0" fontId="36" fillId="12" borderId="10" xfId="1" applyFont="1" applyFill="1" applyBorder="1" applyAlignment="1">
      <alignment horizontal="left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0" borderId="4" xfId="1" applyFont="1" applyFill="1" applyBorder="1" applyAlignment="1">
      <alignment horizontal="center" vertical="center"/>
    </xf>
    <xf numFmtId="0" fontId="36" fillId="10" borderId="14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4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4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4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4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/>
    </xf>
    <xf numFmtId="0" fontId="36" fillId="2" borderId="14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4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3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3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41" fillId="12" borderId="10" xfId="1" applyFont="1" applyFill="1" applyBorder="1" applyAlignment="1">
      <alignment horizontal="left" vertical="center"/>
    </xf>
    <xf numFmtId="0" fontId="32" fillId="0" borderId="9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2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6" fillId="12" borderId="10" xfId="1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/>
    </xf>
    <xf numFmtId="0" fontId="50" fillId="0" borderId="10" xfId="0" applyFont="1" applyFill="1" applyBorder="1" applyAlignment="1">
      <alignment horizontal="center" vertical="center"/>
    </xf>
    <xf numFmtId="0" fontId="51" fillId="15" borderId="10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3" fillId="15" borderId="9" xfId="0" applyFont="1" applyFill="1" applyBorder="1" applyAlignment="1">
      <alignment horizontal="center" vertical="center"/>
    </xf>
    <xf numFmtId="0" fontId="53" fillId="15" borderId="1" xfId="0" applyFont="1" applyFill="1" applyBorder="1" applyAlignment="1">
      <alignment horizontal="center" vertical="center"/>
    </xf>
    <xf numFmtId="0" fontId="53" fillId="15" borderId="13" xfId="0" applyFont="1" applyFill="1" applyBorder="1" applyAlignment="1">
      <alignment horizontal="center" vertical="center"/>
    </xf>
    <xf numFmtId="0" fontId="52" fillId="15" borderId="10" xfId="0" applyFont="1" applyFill="1" applyBorder="1" applyAlignment="1">
      <alignment horizontal="center"/>
    </xf>
    <xf numFmtId="0" fontId="54" fillId="15" borderId="10" xfId="0" applyFont="1" applyFill="1" applyBorder="1" applyAlignment="1">
      <alignment horizontal="center"/>
    </xf>
    <xf numFmtId="0" fontId="53" fillId="15" borderId="10" xfId="0" applyFont="1" applyFill="1" applyBorder="1" applyAlignment="1">
      <alignment horizontal="center" vertical="center"/>
    </xf>
    <xf numFmtId="0" fontId="49" fillId="16" borderId="9" xfId="0" applyFont="1" applyFill="1" applyBorder="1" applyAlignment="1">
      <alignment horizontal="center"/>
    </xf>
    <xf numFmtId="0" fontId="49" fillId="16" borderId="13" xfId="0" applyFont="1" applyFill="1" applyBorder="1" applyAlignment="1">
      <alignment horizontal="center"/>
    </xf>
    <xf numFmtId="0" fontId="49" fillId="16" borderId="10" xfId="0" applyFont="1" applyFill="1" applyBorder="1" applyAlignment="1">
      <alignment horizontal="center"/>
    </xf>
    <xf numFmtId="0" fontId="41" fillId="0" borderId="4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9" fillId="12" borderId="9" xfId="1" applyFont="1" applyFill="1" applyBorder="1" applyAlignment="1">
      <alignment horizontal="left" vertical="center"/>
    </xf>
    <xf numFmtId="0" fontId="39" fillId="12" borderId="1" xfId="1" applyFont="1" applyFill="1" applyBorder="1" applyAlignment="1">
      <alignment horizontal="left" vertical="center"/>
    </xf>
    <xf numFmtId="0" fontId="39" fillId="12" borderId="13" xfId="1" applyFont="1" applyFill="1" applyBorder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left" vertical="center"/>
    </xf>
    <xf numFmtId="0" fontId="39" fillId="0" borderId="0" xfId="0" applyFont="1" applyFill="1" applyAlignment="1">
      <alignment horizontal="center" vertical="center" wrapText="1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4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37" fillId="11" borderId="9" xfId="1" applyFont="1" applyFill="1" applyBorder="1" applyAlignment="1">
      <alignment horizontal="center" vertical="center"/>
    </xf>
    <xf numFmtId="0" fontId="37" fillId="11" borderId="13" xfId="1" applyFont="1" applyFill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4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45" fillId="0" borderId="8" xfId="0" applyFont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6" fillId="9" borderId="4" xfId="1" applyFont="1" applyFill="1" applyBorder="1" applyAlignment="1">
      <alignment horizontal="center" vertical="center"/>
    </xf>
    <xf numFmtId="0" fontId="36" fillId="9" borderId="14" xfId="1" applyFont="1" applyFill="1" applyBorder="1" applyAlignment="1">
      <alignment horizontal="center" vertical="center"/>
    </xf>
    <xf numFmtId="0" fontId="36" fillId="9" borderId="2" xfId="1" applyFont="1" applyFill="1" applyBorder="1" applyAlignment="1">
      <alignment horizontal="center" vertical="center"/>
    </xf>
    <xf numFmtId="0" fontId="36" fillId="9" borderId="5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0" fontId="36" fillId="9" borderId="7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 wrapText="1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0" fontId="39" fillId="10" borderId="4" xfId="1" applyFont="1" applyFill="1" applyBorder="1" applyAlignment="1">
      <alignment horizontal="center" vertical="center"/>
    </xf>
    <xf numFmtId="0" fontId="39" fillId="10" borderId="14" xfId="1" applyFont="1" applyFill="1" applyBorder="1" applyAlignment="1">
      <alignment horizontal="center" vertical="center"/>
    </xf>
    <xf numFmtId="0" fontId="39" fillId="10" borderId="2" xfId="1" applyFont="1" applyFill="1" applyBorder="1" applyAlignment="1">
      <alignment horizontal="center" vertical="center"/>
    </xf>
    <xf numFmtId="0" fontId="39" fillId="10" borderId="5" xfId="1" applyFont="1" applyFill="1" applyBorder="1" applyAlignment="1">
      <alignment horizontal="center" vertical="center"/>
    </xf>
    <xf numFmtId="0" fontId="39" fillId="10" borderId="8" xfId="1" applyFont="1" applyFill="1" applyBorder="1" applyAlignment="1">
      <alignment horizontal="center" vertical="center"/>
    </xf>
    <xf numFmtId="0" fontId="39" fillId="10" borderId="7" xfId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4" borderId="9" xfId="1" applyNumberFormat="1" applyFont="1" applyFill="1" applyBorder="1" applyAlignment="1">
      <alignment horizontal="center" vertical="center" wrapText="1"/>
    </xf>
    <xf numFmtId="4" fontId="36" fillId="14" borderId="1" xfId="1" applyNumberFormat="1" applyFont="1" applyFill="1" applyBorder="1" applyAlignment="1">
      <alignment horizontal="center" vertical="center" wrapText="1"/>
    </xf>
    <xf numFmtId="4" fontId="36" fillId="14" borderId="13" xfId="1" applyNumberFormat="1" applyFont="1" applyFill="1" applyBorder="1" applyAlignment="1">
      <alignment horizontal="center" vertical="center" wrapText="1"/>
    </xf>
    <xf numFmtId="0" fontId="32" fillId="13" borderId="10" xfId="1" applyFont="1" applyFill="1" applyBorder="1" applyAlignment="1">
      <alignment horizontal="center" vertical="center" wrapText="1"/>
    </xf>
    <xf numFmtId="0" fontId="32" fillId="13" borderId="10" xfId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6" fillId="13" borderId="4" xfId="1" applyFont="1" applyFill="1" applyBorder="1" applyAlignment="1">
      <alignment horizontal="center" vertical="center" wrapText="1"/>
    </xf>
    <xf numFmtId="0" fontId="36" fillId="13" borderId="14" xfId="1" applyFont="1" applyFill="1" applyBorder="1" applyAlignment="1">
      <alignment horizontal="center" vertical="center" wrapText="1"/>
    </xf>
    <xf numFmtId="0" fontId="36" fillId="13" borderId="5" xfId="1" applyFont="1" applyFill="1" applyBorder="1" applyAlignment="1">
      <alignment horizontal="center" vertical="center" wrapText="1"/>
    </xf>
    <xf numFmtId="0" fontId="36" fillId="13" borderId="8" xfId="1" applyFont="1" applyFill="1" applyBorder="1" applyAlignment="1">
      <alignment horizontal="center" vertical="center" wrapText="1"/>
    </xf>
    <xf numFmtId="4" fontId="36" fillId="13" borderId="3" xfId="1" applyNumberFormat="1" applyFont="1" applyFill="1" applyBorder="1" applyAlignment="1">
      <alignment horizontal="center" vertical="center"/>
    </xf>
    <xf numFmtId="4" fontId="36" fillId="13" borderId="6" xfId="1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52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FFCC"/>
      <color rgb="FFCC66FF"/>
      <color rgb="FFFFFF66"/>
      <color rgb="FFCCFFCC"/>
      <color rgb="FFFFCCFF"/>
      <color rgb="FFCC0000"/>
      <color rgb="FF99FF99"/>
      <color rgb="FF0000FF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V83"/>
  <sheetViews>
    <sheetView tabSelected="1" view="pageBreakPreview" zoomScale="60" zoomScaleNormal="90" workbookViewId="0">
      <pane xSplit="2" ySplit="10" topLeftCell="C11" activePane="bottomRight" state="frozen"/>
      <selection activeCell="A77" sqref="A77:XFD77"/>
      <selection pane="topRight" activeCell="A77" sqref="A77:XFD77"/>
      <selection pane="bottomLeft" activeCell="A77" sqref="A77:XFD77"/>
      <selection pane="bottomRight" activeCell="B34" sqref="B34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23" width="7.28515625" style="14" customWidth="1"/>
    <col min="24" max="24" width="7.28515625" style="14" bestFit="1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customWidth="1"/>
    <col min="33" max="33" width="12.7109375" style="14" bestFit="1" customWidth="1"/>
    <col min="34" max="34" width="7.28515625" style="14" bestFit="1" customWidth="1"/>
    <col min="35" max="35" width="13" style="14" customWidth="1"/>
    <col min="36" max="36" width="7.28515625" style="14" customWidth="1"/>
    <col min="37" max="37" width="12.7109375" style="14" bestFit="1" customWidth="1"/>
    <col min="38" max="38" width="7.28515625" style="14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bestFit="1" customWidth="1"/>
    <col min="45" max="45" width="12.7109375" style="14" bestFit="1" customWidth="1"/>
    <col min="46" max="46" width="7.28515625" style="14" bestFit="1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9.7109375" style="14" bestFit="1" customWidth="1"/>
    <col min="55" max="55" width="14.2851562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1.7109375" style="14" bestFit="1" customWidth="1"/>
    <col min="98" max="98" width="7.28515625" style="14" bestFit="1" customWidth="1"/>
    <col min="99" max="99" width="11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1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bestFit="1" customWidth="1"/>
    <col min="117" max="117" width="11.7109375" style="14" customWidth="1"/>
    <col min="118" max="118" width="7.28515625" style="14" bestFit="1" customWidth="1"/>
    <col min="119" max="119" width="11.7109375" style="14" customWidth="1"/>
    <col min="120" max="120" width="7.28515625" style="14" bestFit="1" customWidth="1"/>
    <col min="121" max="121" width="11.7109375" style="14" bestFit="1" customWidth="1"/>
    <col min="122" max="122" width="7.28515625" style="14" bestFit="1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10.85546875" style="14" bestFit="1" customWidth="1"/>
    <col min="135" max="135" width="13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8554687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3" style="14" customWidth="1"/>
    <col min="174" max="174" width="8.7109375" style="14" customWidth="1"/>
    <col min="175" max="175" width="16.2851562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0.85546875" style="14" bestFit="1" customWidth="1"/>
    <col min="182" max="182" width="7.28515625" style="14" customWidth="1"/>
    <col min="183" max="183" width="10.85546875" style="14" bestFit="1" customWidth="1"/>
    <col min="184" max="184" width="9.42578125" style="14" bestFit="1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bestFit="1" customWidth="1"/>
    <col min="194" max="194" width="9.42578125" style="14" bestFit="1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9.42578125" style="14" bestFit="1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2" style="14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3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customWidth="1"/>
    <col min="242" max="242" width="7.28515625" style="14" customWidth="1"/>
    <col min="243" max="243" width="11.7109375" style="14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customWidth="1"/>
    <col min="248" max="248" width="7.28515625" style="14" customWidth="1"/>
    <col min="249" max="249" width="11.7109375" style="14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2.7109375" style="14" bestFit="1" customWidth="1"/>
    <col min="256" max="256" width="16.28515625" style="14" bestFit="1" customWidth="1"/>
    <col min="257" max="259" width="14.5703125" style="14" customWidth="1"/>
    <col min="260" max="261" width="15.28515625" style="14" bestFit="1" customWidth="1"/>
    <col min="262" max="263" width="14.5703125" style="14" customWidth="1"/>
    <col min="264" max="264" width="15.28515625" style="14" bestFit="1" customWidth="1"/>
    <col min="265" max="266" width="14.5703125" style="14" customWidth="1"/>
    <col min="267" max="267" width="15.28515625" style="14" bestFit="1" customWidth="1"/>
    <col min="268" max="269" width="15.28515625" style="14"/>
    <col min="270" max="270" width="3.42578125" style="14" bestFit="1" customWidth="1"/>
    <col min="271" max="271" width="54.5703125" style="14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bestFit="1" customWidth="1"/>
    <col min="291" max="291" width="13" style="14" customWidth="1"/>
    <col min="292" max="292" width="7.28515625" style="14" customWidth="1"/>
    <col min="293" max="293" width="12.7109375" style="14" bestFit="1" customWidth="1"/>
    <col min="294" max="294" width="7.28515625" style="14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9.7109375" style="14" bestFit="1" customWidth="1"/>
    <col min="311" max="311" width="14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1.7109375" style="14" bestFit="1" customWidth="1"/>
    <col min="354" max="354" width="7.28515625" style="14" bestFit="1" customWidth="1"/>
    <col min="355" max="355" width="11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1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bestFit="1" customWidth="1"/>
    <col min="373" max="373" width="11.7109375" style="14" customWidth="1"/>
    <col min="374" max="374" width="7.28515625" style="14" bestFit="1" customWidth="1"/>
    <col min="375" max="375" width="11.7109375" style="14" customWidth="1"/>
    <col min="376" max="376" width="7.28515625" style="14" bestFit="1" customWidth="1"/>
    <col min="377" max="377" width="11.7109375" style="14" bestFit="1" customWidth="1"/>
    <col min="378" max="378" width="7.28515625" style="14" bestFit="1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10.85546875" style="14" bestFit="1" customWidth="1"/>
    <col min="391" max="391" width="13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8554687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3" style="14" customWidth="1"/>
    <col min="430" max="430" width="8.7109375" style="14" customWidth="1"/>
    <col min="431" max="431" width="16.2851562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0.85546875" style="14" bestFit="1" customWidth="1"/>
    <col min="438" max="438" width="7.28515625" style="14" customWidth="1"/>
    <col min="439" max="439" width="10.85546875" style="14" bestFit="1" customWidth="1"/>
    <col min="440" max="440" width="9.42578125" style="14" bestFit="1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bestFit="1" customWidth="1"/>
    <col min="450" max="450" width="9.42578125" style="14" bestFit="1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9.42578125" style="14" bestFit="1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2" style="14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3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customWidth="1"/>
    <col min="498" max="498" width="7.28515625" style="14" customWidth="1"/>
    <col min="499" max="499" width="11.7109375" style="14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customWidth="1"/>
    <col min="504" max="504" width="7.28515625" style="14" customWidth="1"/>
    <col min="505" max="505" width="11.7109375" style="14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2.7109375" style="14" bestFit="1" customWidth="1"/>
    <col min="512" max="512" width="16.28515625" style="14" bestFit="1" customWidth="1"/>
    <col min="513" max="515" width="14.5703125" style="14" customWidth="1"/>
    <col min="516" max="517" width="15.28515625" style="14" bestFit="1" customWidth="1"/>
    <col min="518" max="519" width="14.5703125" style="14" customWidth="1"/>
    <col min="520" max="520" width="15.28515625" style="14" bestFit="1" customWidth="1"/>
    <col min="521" max="522" width="14.5703125" style="14" customWidth="1"/>
    <col min="523" max="523" width="15.28515625" style="14" bestFit="1" customWidth="1"/>
    <col min="524" max="525" width="15.28515625" style="14"/>
    <col min="526" max="526" width="3.42578125" style="14" bestFit="1" customWidth="1"/>
    <col min="527" max="527" width="54.5703125" style="14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bestFit="1" customWidth="1"/>
    <col min="547" max="547" width="13" style="14" customWidth="1"/>
    <col min="548" max="548" width="7.28515625" style="14" customWidth="1"/>
    <col min="549" max="549" width="12.7109375" style="14" bestFit="1" customWidth="1"/>
    <col min="550" max="550" width="7.28515625" style="14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9.7109375" style="14" bestFit="1" customWidth="1"/>
    <col min="567" max="567" width="14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1.7109375" style="14" bestFit="1" customWidth="1"/>
    <col min="610" max="610" width="7.28515625" style="14" bestFit="1" customWidth="1"/>
    <col min="611" max="611" width="11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1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bestFit="1" customWidth="1"/>
    <col min="629" max="629" width="11.7109375" style="14" customWidth="1"/>
    <col min="630" max="630" width="7.28515625" style="14" bestFit="1" customWidth="1"/>
    <col min="631" max="631" width="11.7109375" style="14" customWidth="1"/>
    <col min="632" max="632" width="7.28515625" style="14" bestFit="1" customWidth="1"/>
    <col min="633" max="633" width="11.7109375" style="14" bestFit="1" customWidth="1"/>
    <col min="634" max="634" width="7.28515625" style="14" bestFit="1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10.85546875" style="14" bestFit="1" customWidth="1"/>
    <col min="647" max="647" width="13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8554687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3" style="14" customWidth="1"/>
    <col min="686" max="686" width="8.7109375" style="14" customWidth="1"/>
    <col min="687" max="687" width="16.2851562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0.85546875" style="14" bestFit="1" customWidth="1"/>
    <col min="694" max="694" width="7.28515625" style="14" customWidth="1"/>
    <col min="695" max="695" width="10.85546875" style="14" bestFit="1" customWidth="1"/>
    <col min="696" max="696" width="9.42578125" style="14" bestFit="1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bestFit="1" customWidth="1"/>
    <col min="706" max="706" width="9.42578125" style="14" bestFit="1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9.42578125" style="14" bestFit="1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2" style="14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3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customWidth="1"/>
    <col min="754" max="754" width="7.28515625" style="14" customWidth="1"/>
    <col min="755" max="755" width="11.7109375" style="14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customWidth="1"/>
    <col min="760" max="760" width="7.28515625" style="14" customWidth="1"/>
    <col min="761" max="761" width="11.7109375" style="14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2.7109375" style="14" bestFit="1" customWidth="1"/>
    <col min="768" max="768" width="16.28515625" style="14" bestFit="1" customWidth="1"/>
    <col min="769" max="771" width="14.5703125" style="14" customWidth="1"/>
    <col min="772" max="773" width="15.28515625" style="14" bestFit="1" customWidth="1"/>
    <col min="774" max="775" width="14.5703125" style="14" customWidth="1"/>
    <col min="776" max="776" width="15.28515625" style="14" bestFit="1" customWidth="1"/>
    <col min="777" max="778" width="14.5703125" style="14" customWidth="1"/>
    <col min="779" max="779" width="15.28515625" style="14" bestFit="1" customWidth="1"/>
    <col min="780" max="781" width="15.28515625" style="14"/>
    <col min="782" max="782" width="3.42578125" style="14" bestFit="1" customWidth="1"/>
    <col min="783" max="783" width="54.5703125" style="14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bestFit="1" customWidth="1"/>
    <col min="803" max="803" width="13" style="14" customWidth="1"/>
    <col min="804" max="804" width="7.28515625" style="14" customWidth="1"/>
    <col min="805" max="805" width="12.7109375" style="14" bestFit="1" customWidth="1"/>
    <col min="806" max="806" width="7.28515625" style="14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9.7109375" style="14" bestFit="1" customWidth="1"/>
    <col min="823" max="823" width="14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1.7109375" style="14" bestFit="1" customWidth="1"/>
    <col min="866" max="866" width="7.28515625" style="14" bestFit="1" customWidth="1"/>
    <col min="867" max="867" width="11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1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bestFit="1" customWidth="1"/>
    <col min="885" max="885" width="11.7109375" style="14" customWidth="1"/>
    <col min="886" max="886" width="7.28515625" style="14" bestFit="1" customWidth="1"/>
    <col min="887" max="887" width="11.7109375" style="14" customWidth="1"/>
    <col min="888" max="888" width="7.28515625" style="14" bestFit="1" customWidth="1"/>
    <col min="889" max="889" width="11.7109375" style="14" bestFit="1" customWidth="1"/>
    <col min="890" max="890" width="7.28515625" style="14" bestFit="1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10.85546875" style="14" bestFit="1" customWidth="1"/>
    <col min="903" max="903" width="13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8554687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3" style="14" customWidth="1"/>
    <col min="942" max="942" width="8.7109375" style="14" customWidth="1"/>
    <col min="943" max="943" width="16.2851562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0.85546875" style="14" bestFit="1" customWidth="1"/>
    <col min="950" max="950" width="7.28515625" style="14" customWidth="1"/>
    <col min="951" max="951" width="10.85546875" style="14" bestFit="1" customWidth="1"/>
    <col min="952" max="952" width="9.42578125" style="14" bestFit="1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bestFit="1" customWidth="1"/>
    <col min="962" max="962" width="9.42578125" style="14" bestFit="1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9.42578125" style="14" bestFit="1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2" style="14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3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customWidth="1"/>
    <col min="1010" max="1010" width="7.28515625" style="14" customWidth="1"/>
    <col min="1011" max="1011" width="11.7109375" style="14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customWidth="1"/>
    <col min="1016" max="1016" width="7.28515625" style="14" customWidth="1"/>
    <col min="1017" max="1017" width="11.7109375" style="14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2.7109375" style="14" bestFit="1" customWidth="1"/>
    <col min="1024" max="1024" width="16.28515625" style="14" bestFit="1" customWidth="1"/>
    <col min="1025" max="1027" width="14.5703125" style="14" customWidth="1"/>
    <col min="1028" max="1029" width="15.28515625" style="14" bestFit="1" customWidth="1"/>
    <col min="1030" max="1031" width="14.5703125" style="14" customWidth="1"/>
    <col min="1032" max="1032" width="15.28515625" style="14" bestFit="1" customWidth="1"/>
    <col min="1033" max="1034" width="14.5703125" style="14" customWidth="1"/>
    <col min="1035" max="1035" width="15.28515625" style="14" bestFit="1" customWidth="1"/>
    <col min="1036" max="1037" width="15.28515625" style="14"/>
    <col min="1038" max="1038" width="3.42578125" style="14" bestFit="1" customWidth="1"/>
    <col min="1039" max="1039" width="54.5703125" style="14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bestFit="1" customWidth="1"/>
    <col min="1059" max="1059" width="13" style="14" customWidth="1"/>
    <col min="1060" max="1060" width="7.28515625" style="14" customWidth="1"/>
    <col min="1061" max="1061" width="12.7109375" style="14" bestFit="1" customWidth="1"/>
    <col min="1062" max="1062" width="7.28515625" style="14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9.7109375" style="14" bestFit="1" customWidth="1"/>
    <col min="1079" max="1079" width="14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1.7109375" style="14" bestFit="1" customWidth="1"/>
    <col min="1122" max="1122" width="7.28515625" style="14" bestFit="1" customWidth="1"/>
    <col min="1123" max="1123" width="11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1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bestFit="1" customWidth="1"/>
    <col min="1141" max="1141" width="11.7109375" style="14" customWidth="1"/>
    <col min="1142" max="1142" width="7.28515625" style="14" bestFit="1" customWidth="1"/>
    <col min="1143" max="1143" width="11.7109375" style="14" customWidth="1"/>
    <col min="1144" max="1144" width="7.28515625" style="14" bestFit="1" customWidth="1"/>
    <col min="1145" max="1145" width="11.7109375" style="14" bestFit="1" customWidth="1"/>
    <col min="1146" max="1146" width="7.28515625" style="14" bestFit="1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10.85546875" style="14" bestFit="1" customWidth="1"/>
    <col min="1159" max="1159" width="13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8554687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3" style="14" customWidth="1"/>
    <col min="1198" max="1198" width="8.7109375" style="14" customWidth="1"/>
    <col min="1199" max="1199" width="16.2851562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0.85546875" style="14" bestFit="1" customWidth="1"/>
    <col min="1206" max="1206" width="7.28515625" style="14" customWidth="1"/>
    <col min="1207" max="1207" width="10.85546875" style="14" bestFit="1" customWidth="1"/>
    <col min="1208" max="1208" width="9.42578125" style="14" bestFit="1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bestFit="1" customWidth="1"/>
    <col min="1218" max="1218" width="9.42578125" style="14" bestFit="1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9.42578125" style="14" bestFit="1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2" style="14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3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customWidth="1"/>
    <col min="1266" max="1266" width="7.28515625" style="14" customWidth="1"/>
    <col min="1267" max="1267" width="11.7109375" style="14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customWidth="1"/>
    <col min="1272" max="1272" width="7.28515625" style="14" customWidth="1"/>
    <col min="1273" max="1273" width="11.7109375" style="14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2.7109375" style="14" bestFit="1" customWidth="1"/>
    <col min="1280" max="1280" width="16.28515625" style="14" bestFit="1" customWidth="1"/>
    <col min="1281" max="1283" width="14.5703125" style="14" customWidth="1"/>
    <col min="1284" max="1285" width="15.28515625" style="14" bestFit="1" customWidth="1"/>
    <col min="1286" max="1287" width="14.5703125" style="14" customWidth="1"/>
    <col min="1288" max="1288" width="15.28515625" style="14" bestFit="1" customWidth="1"/>
    <col min="1289" max="1290" width="14.5703125" style="14" customWidth="1"/>
    <col min="1291" max="1291" width="15.28515625" style="14" bestFit="1" customWidth="1"/>
    <col min="1292" max="1293" width="15.28515625" style="14"/>
    <col min="1294" max="1294" width="3.42578125" style="14" bestFit="1" customWidth="1"/>
    <col min="1295" max="1295" width="54.5703125" style="14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bestFit="1" customWidth="1"/>
    <col min="1315" max="1315" width="13" style="14" customWidth="1"/>
    <col min="1316" max="1316" width="7.28515625" style="14" customWidth="1"/>
    <col min="1317" max="1317" width="12.7109375" style="14" bestFit="1" customWidth="1"/>
    <col min="1318" max="1318" width="7.28515625" style="14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9.7109375" style="14" bestFit="1" customWidth="1"/>
    <col min="1335" max="1335" width="14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1.7109375" style="14" bestFit="1" customWidth="1"/>
    <col min="1378" max="1378" width="7.28515625" style="14" bestFit="1" customWidth="1"/>
    <col min="1379" max="1379" width="11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1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bestFit="1" customWidth="1"/>
    <col min="1397" max="1397" width="11.7109375" style="14" customWidth="1"/>
    <col min="1398" max="1398" width="7.28515625" style="14" bestFit="1" customWidth="1"/>
    <col min="1399" max="1399" width="11.7109375" style="14" customWidth="1"/>
    <col min="1400" max="1400" width="7.28515625" style="14" bestFit="1" customWidth="1"/>
    <col min="1401" max="1401" width="11.7109375" style="14" bestFit="1" customWidth="1"/>
    <col min="1402" max="1402" width="7.28515625" style="14" bestFit="1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10.85546875" style="14" bestFit="1" customWidth="1"/>
    <col min="1415" max="1415" width="13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8554687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3" style="14" customWidth="1"/>
    <col min="1454" max="1454" width="8.7109375" style="14" customWidth="1"/>
    <col min="1455" max="1455" width="16.2851562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0.85546875" style="14" bestFit="1" customWidth="1"/>
    <col min="1462" max="1462" width="7.28515625" style="14" customWidth="1"/>
    <col min="1463" max="1463" width="10.85546875" style="14" bestFit="1" customWidth="1"/>
    <col min="1464" max="1464" width="9.42578125" style="14" bestFit="1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bestFit="1" customWidth="1"/>
    <col min="1474" max="1474" width="9.42578125" style="14" bestFit="1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9.42578125" style="14" bestFit="1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2" style="14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3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customWidth="1"/>
    <col min="1522" max="1522" width="7.28515625" style="14" customWidth="1"/>
    <col min="1523" max="1523" width="11.7109375" style="14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customWidth="1"/>
    <col min="1528" max="1528" width="7.28515625" style="14" customWidth="1"/>
    <col min="1529" max="1529" width="11.7109375" style="14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2.7109375" style="14" bestFit="1" customWidth="1"/>
    <col min="1536" max="1536" width="16.28515625" style="14" bestFit="1" customWidth="1"/>
    <col min="1537" max="1539" width="14.5703125" style="14" customWidth="1"/>
    <col min="1540" max="1541" width="15.28515625" style="14" bestFit="1" customWidth="1"/>
    <col min="1542" max="1543" width="14.5703125" style="14" customWidth="1"/>
    <col min="1544" max="1544" width="15.28515625" style="14" bestFit="1" customWidth="1"/>
    <col min="1545" max="1546" width="14.5703125" style="14" customWidth="1"/>
    <col min="1547" max="1547" width="15.28515625" style="14" bestFit="1" customWidth="1"/>
    <col min="1548" max="1549" width="15.28515625" style="14"/>
    <col min="1550" max="1550" width="3.42578125" style="14" bestFit="1" customWidth="1"/>
    <col min="1551" max="1551" width="54.5703125" style="14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bestFit="1" customWidth="1"/>
    <col min="1571" max="1571" width="13" style="14" customWidth="1"/>
    <col min="1572" max="1572" width="7.28515625" style="14" customWidth="1"/>
    <col min="1573" max="1573" width="12.7109375" style="14" bestFit="1" customWidth="1"/>
    <col min="1574" max="1574" width="7.28515625" style="14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9.7109375" style="14" bestFit="1" customWidth="1"/>
    <col min="1591" max="1591" width="14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1.7109375" style="14" bestFit="1" customWidth="1"/>
    <col min="1634" max="1634" width="7.28515625" style="14" bestFit="1" customWidth="1"/>
    <col min="1635" max="1635" width="11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1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bestFit="1" customWidth="1"/>
    <col min="1653" max="1653" width="11.7109375" style="14" customWidth="1"/>
    <col min="1654" max="1654" width="7.28515625" style="14" bestFit="1" customWidth="1"/>
    <col min="1655" max="1655" width="11.7109375" style="14" customWidth="1"/>
    <col min="1656" max="1656" width="7.28515625" style="14" bestFit="1" customWidth="1"/>
    <col min="1657" max="1657" width="11.7109375" style="14" bestFit="1" customWidth="1"/>
    <col min="1658" max="1658" width="7.28515625" style="14" bestFit="1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10.85546875" style="14" bestFit="1" customWidth="1"/>
    <col min="1671" max="1671" width="13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8554687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3" style="14" customWidth="1"/>
    <col min="1710" max="1710" width="8.7109375" style="14" customWidth="1"/>
    <col min="1711" max="1711" width="16.2851562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0.85546875" style="14" bestFit="1" customWidth="1"/>
    <col min="1718" max="1718" width="7.28515625" style="14" customWidth="1"/>
    <col min="1719" max="1719" width="10.85546875" style="14" bestFit="1" customWidth="1"/>
    <col min="1720" max="1720" width="9.42578125" style="14" bestFit="1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bestFit="1" customWidth="1"/>
    <col min="1730" max="1730" width="9.42578125" style="14" bestFit="1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9.42578125" style="14" bestFit="1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2" style="14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3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customWidth="1"/>
    <col min="1778" max="1778" width="7.28515625" style="14" customWidth="1"/>
    <col min="1779" max="1779" width="11.7109375" style="14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customWidth="1"/>
    <col min="1784" max="1784" width="7.28515625" style="14" customWidth="1"/>
    <col min="1785" max="1785" width="11.7109375" style="14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2.7109375" style="14" bestFit="1" customWidth="1"/>
    <col min="1792" max="1792" width="16.28515625" style="14" bestFit="1" customWidth="1"/>
    <col min="1793" max="1795" width="14.5703125" style="14" customWidth="1"/>
    <col min="1796" max="1797" width="15.28515625" style="14" bestFit="1" customWidth="1"/>
    <col min="1798" max="1799" width="14.5703125" style="14" customWidth="1"/>
    <col min="1800" max="1800" width="15.28515625" style="14" bestFit="1" customWidth="1"/>
    <col min="1801" max="1802" width="14.5703125" style="14" customWidth="1"/>
    <col min="1803" max="1803" width="15.28515625" style="14" bestFit="1" customWidth="1"/>
    <col min="1804" max="1805" width="15.28515625" style="14"/>
    <col min="1806" max="1806" width="3.42578125" style="14" bestFit="1" customWidth="1"/>
    <col min="1807" max="1807" width="54.5703125" style="14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bestFit="1" customWidth="1"/>
    <col min="1827" max="1827" width="13" style="14" customWidth="1"/>
    <col min="1828" max="1828" width="7.28515625" style="14" customWidth="1"/>
    <col min="1829" max="1829" width="12.7109375" style="14" bestFit="1" customWidth="1"/>
    <col min="1830" max="1830" width="7.28515625" style="14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9.7109375" style="14" bestFit="1" customWidth="1"/>
    <col min="1847" max="1847" width="14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1.7109375" style="14" bestFit="1" customWidth="1"/>
    <col min="1890" max="1890" width="7.28515625" style="14" bestFit="1" customWidth="1"/>
    <col min="1891" max="1891" width="11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1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bestFit="1" customWidth="1"/>
    <col min="1909" max="1909" width="11.7109375" style="14" customWidth="1"/>
    <col min="1910" max="1910" width="7.28515625" style="14" bestFit="1" customWidth="1"/>
    <col min="1911" max="1911" width="11.7109375" style="14" customWidth="1"/>
    <col min="1912" max="1912" width="7.28515625" style="14" bestFit="1" customWidth="1"/>
    <col min="1913" max="1913" width="11.7109375" style="14" bestFit="1" customWidth="1"/>
    <col min="1914" max="1914" width="7.28515625" style="14" bestFit="1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10.85546875" style="14" bestFit="1" customWidth="1"/>
    <col min="1927" max="1927" width="13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8554687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3" style="14" customWidth="1"/>
    <col min="1966" max="1966" width="8.7109375" style="14" customWidth="1"/>
    <col min="1967" max="1967" width="16.2851562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0.85546875" style="14" bestFit="1" customWidth="1"/>
    <col min="1974" max="1974" width="7.28515625" style="14" customWidth="1"/>
    <col min="1975" max="1975" width="10.85546875" style="14" bestFit="1" customWidth="1"/>
    <col min="1976" max="1976" width="9.42578125" style="14" bestFit="1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bestFit="1" customWidth="1"/>
    <col min="1986" max="1986" width="9.42578125" style="14" bestFit="1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9.42578125" style="14" bestFit="1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2" style="14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3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customWidth="1"/>
    <col min="2034" max="2034" width="7.28515625" style="14" customWidth="1"/>
    <col min="2035" max="2035" width="11.7109375" style="14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customWidth="1"/>
    <col min="2040" max="2040" width="7.28515625" style="14" customWidth="1"/>
    <col min="2041" max="2041" width="11.7109375" style="14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2.7109375" style="14" bestFit="1" customWidth="1"/>
    <col min="2048" max="2048" width="16.28515625" style="14" bestFit="1" customWidth="1"/>
    <col min="2049" max="2051" width="14.5703125" style="14" customWidth="1"/>
    <col min="2052" max="2053" width="15.28515625" style="14" bestFit="1" customWidth="1"/>
    <col min="2054" max="2055" width="14.5703125" style="14" customWidth="1"/>
    <col min="2056" max="2056" width="15.28515625" style="14" bestFit="1" customWidth="1"/>
    <col min="2057" max="2058" width="14.5703125" style="14" customWidth="1"/>
    <col min="2059" max="2059" width="15.28515625" style="14" bestFit="1" customWidth="1"/>
    <col min="2060" max="2061" width="15.28515625" style="14"/>
    <col min="2062" max="2062" width="3.42578125" style="14" bestFit="1" customWidth="1"/>
    <col min="2063" max="2063" width="54.5703125" style="14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bestFit="1" customWidth="1"/>
    <col min="2083" max="2083" width="13" style="14" customWidth="1"/>
    <col min="2084" max="2084" width="7.28515625" style="14" customWidth="1"/>
    <col min="2085" max="2085" width="12.7109375" style="14" bestFit="1" customWidth="1"/>
    <col min="2086" max="2086" width="7.28515625" style="14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9.7109375" style="14" bestFit="1" customWidth="1"/>
    <col min="2103" max="2103" width="14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1.7109375" style="14" bestFit="1" customWidth="1"/>
    <col min="2146" max="2146" width="7.28515625" style="14" bestFit="1" customWidth="1"/>
    <col min="2147" max="2147" width="11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1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bestFit="1" customWidth="1"/>
    <col min="2165" max="2165" width="11.7109375" style="14" customWidth="1"/>
    <col min="2166" max="2166" width="7.28515625" style="14" bestFit="1" customWidth="1"/>
    <col min="2167" max="2167" width="11.7109375" style="14" customWidth="1"/>
    <col min="2168" max="2168" width="7.28515625" style="14" bestFit="1" customWidth="1"/>
    <col min="2169" max="2169" width="11.7109375" style="14" bestFit="1" customWidth="1"/>
    <col min="2170" max="2170" width="7.28515625" style="14" bestFit="1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10.85546875" style="14" bestFit="1" customWidth="1"/>
    <col min="2183" max="2183" width="13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8554687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3" style="14" customWidth="1"/>
    <col min="2222" max="2222" width="8.7109375" style="14" customWidth="1"/>
    <col min="2223" max="2223" width="16.2851562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0.85546875" style="14" bestFit="1" customWidth="1"/>
    <col min="2230" max="2230" width="7.28515625" style="14" customWidth="1"/>
    <col min="2231" max="2231" width="10.85546875" style="14" bestFit="1" customWidth="1"/>
    <col min="2232" max="2232" width="9.42578125" style="14" bestFit="1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bestFit="1" customWidth="1"/>
    <col min="2242" max="2242" width="9.42578125" style="14" bestFit="1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9.42578125" style="14" bestFit="1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2" style="14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3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customWidth="1"/>
    <col min="2290" max="2290" width="7.28515625" style="14" customWidth="1"/>
    <col min="2291" max="2291" width="11.7109375" style="14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customWidth="1"/>
    <col min="2296" max="2296" width="7.28515625" style="14" customWidth="1"/>
    <col min="2297" max="2297" width="11.7109375" style="14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2.7109375" style="14" bestFit="1" customWidth="1"/>
    <col min="2304" max="2304" width="16.28515625" style="14" bestFit="1" customWidth="1"/>
    <col min="2305" max="2307" width="14.5703125" style="14" customWidth="1"/>
    <col min="2308" max="2309" width="15.28515625" style="14" bestFit="1" customWidth="1"/>
    <col min="2310" max="2311" width="14.5703125" style="14" customWidth="1"/>
    <col min="2312" max="2312" width="15.28515625" style="14" bestFit="1" customWidth="1"/>
    <col min="2313" max="2314" width="14.5703125" style="14" customWidth="1"/>
    <col min="2315" max="2315" width="15.28515625" style="14" bestFit="1" customWidth="1"/>
    <col min="2316" max="2317" width="15.28515625" style="14"/>
    <col min="2318" max="2318" width="3.42578125" style="14" bestFit="1" customWidth="1"/>
    <col min="2319" max="2319" width="54.5703125" style="14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bestFit="1" customWidth="1"/>
    <col min="2339" max="2339" width="13" style="14" customWidth="1"/>
    <col min="2340" max="2340" width="7.28515625" style="14" customWidth="1"/>
    <col min="2341" max="2341" width="12.7109375" style="14" bestFit="1" customWidth="1"/>
    <col min="2342" max="2342" width="7.28515625" style="14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9.7109375" style="14" bestFit="1" customWidth="1"/>
    <col min="2359" max="2359" width="14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1.7109375" style="14" bestFit="1" customWidth="1"/>
    <col min="2402" max="2402" width="7.28515625" style="14" bestFit="1" customWidth="1"/>
    <col min="2403" max="2403" width="11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1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bestFit="1" customWidth="1"/>
    <col min="2421" max="2421" width="11.7109375" style="14" customWidth="1"/>
    <col min="2422" max="2422" width="7.28515625" style="14" bestFit="1" customWidth="1"/>
    <col min="2423" max="2423" width="11.7109375" style="14" customWidth="1"/>
    <col min="2424" max="2424" width="7.28515625" style="14" bestFit="1" customWidth="1"/>
    <col min="2425" max="2425" width="11.7109375" style="14" bestFit="1" customWidth="1"/>
    <col min="2426" max="2426" width="7.28515625" style="14" bestFit="1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10.85546875" style="14" bestFit="1" customWidth="1"/>
    <col min="2439" max="2439" width="13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8554687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3" style="14" customWidth="1"/>
    <col min="2478" max="2478" width="8.7109375" style="14" customWidth="1"/>
    <col min="2479" max="2479" width="16.2851562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0.85546875" style="14" bestFit="1" customWidth="1"/>
    <col min="2486" max="2486" width="7.28515625" style="14" customWidth="1"/>
    <col min="2487" max="2487" width="10.85546875" style="14" bestFit="1" customWidth="1"/>
    <col min="2488" max="2488" width="9.42578125" style="14" bestFit="1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bestFit="1" customWidth="1"/>
    <col min="2498" max="2498" width="9.42578125" style="14" bestFit="1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9.42578125" style="14" bestFit="1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2" style="14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3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customWidth="1"/>
    <col min="2546" max="2546" width="7.28515625" style="14" customWidth="1"/>
    <col min="2547" max="2547" width="11.7109375" style="14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customWidth="1"/>
    <col min="2552" max="2552" width="7.28515625" style="14" customWidth="1"/>
    <col min="2553" max="2553" width="11.7109375" style="14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2.7109375" style="14" bestFit="1" customWidth="1"/>
    <col min="2560" max="2560" width="16.28515625" style="14" bestFit="1" customWidth="1"/>
    <col min="2561" max="2563" width="14.5703125" style="14" customWidth="1"/>
    <col min="2564" max="2565" width="15.28515625" style="14" bestFit="1" customWidth="1"/>
    <col min="2566" max="2567" width="14.5703125" style="14" customWidth="1"/>
    <col min="2568" max="2568" width="15.28515625" style="14" bestFit="1" customWidth="1"/>
    <col min="2569" max="2570" width="14.5703125" style="14" customWidth="1"/>
    <col min="2571" max="2571" width="15.28515625" style="14" bestFit="1" customWidth="1"/>
    <col min="2572" max="2573" width="15.28515625" style="14"/>
    <col min="2574" max="2574" width="3.42578125" style="14" bestFit="1" customWidth="1"/>
    <col min="2575" max="2575" width="54.5703125" style="14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bestFit="1" customWidth="1"/>
    <col min="2595" max="2595" width="13" style="14" customWidth="1"/>
    <col min="2596" max="2596" width="7.28515625" style="14" customWidth="1"/>
    <col min="2597" max="2597" width="12.7109375" style="14" bestFit="1" customWidth="1"/>
    <col min="2598" max="2598" width="7.28515625" style="14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9.7109375" style="14" bestFit="1" customWidth="1"/>
    <col min="2615" max="2615" width="14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1.7109375" style="14" bestFit="1" customWidth="1"/>
    <col min="2658" max="2658" width="7.28515625" style="14" bestFit="1" customWidth="1"/>
    <col min="2659" max="2659" width="11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1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bestFit="1" customWidth="1"/>
    <col min="2677" max="2677" width="11.7109375" style="14" customWidth="1"/>
    <col min="2678" max="2678" width="7.28515625" style="14" bestFit="1" customWidth="1"/>
    <col min="2679" max="2679" width="11.7109375" style="14" customWidth="1"/>
    <col min="2680" max="2680" width="7.28515625" style="14" bestFit="1" customWidth="1"/>
    <col min="2681" max="2681" width="11.7109375" style="14" bestFit="1" customWidth="1"/>
    <col min="2682" max="2682" width="7.28515625" style="14" bestFit="1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10.85546875" style="14" bestFit="1" customWidth="1"/>
    <col min="2695" max="2695" width="13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8554687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3" style="14" customWidth="1"/>
    <col min="2734" max="2734" width="8.7109375" style="14" customWidth="1"/>
    <col min="2735" max="2735" width="16.2851562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0.85546875" style="14" bestFit="1" customWidth="1"/>
    <col min="2742" max="2742" width="7.28515625" style="14" customWidth="1"/>
    <col min="2743" max="2743" width="10.85546875" style="14" bestFit="1" customWidth="1"/>
    <col min="2744" max="2744" width="9.42578125" style="14" bestFit="1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bestFit="1" customWidth="1"/>
    <col min="2754" max="2754" width="9.42578125" style="14" bestFit="1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9.42578125" style="14" bestFit="1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2" style="14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3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customWidth="1"/>
    <col min="2802" max="2802" width="7.28515625" style="14" customWidth="1"/>
    <col min="2803" max="2803" width="11.7109375" style="14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customWidth="1"/>
    <col min="2808" max="2808" width="7.28515625" style="14" customWidth="1"/>
    <col min="2809" max="2809" width="11.7109375" style="14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2.7109375" style="14" bestFit="1" customWidth="1"/>
    <col min="2816" max="2816" width="16.28515625" style="14" bestFit="1" customWidth="1"/>
    <col min="2817" max="2819" width="14.5703125" style="14" customWidth="1"/>
    <col min="2820" max="2821" width="15.28515625" style="14" bestFit="1" customWidth="1"/>
    <col min="2822" max="2823" width="14.5703125" style="14" customWidth="1"/>
    <col min="2824" max="2824" width="15.28515625" style="14" bestFit="1" customWidth="1"/>
    <col min="2825" max="2826" width="14.5703125" style="14" customWidth="1"/>
    <col min="2827" max="2827" width="15.28515625" style="14" bestFit="1" customWidth="1"/>
    <col min="2828" max="2829" width="15.28515625" style="14"/>
    <col min="2830" max="2830" width="3.42578125" style="14" bestFit="1" customWidth="1"/>
    <col min="2831" max="2831" width="54.5703125" style="14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bestFit="1" customWidth="1"/>
    <col min="2851" max="2851" width="13" style="14" customWidth="1"/>
    <col min="2852" max="2852" width="7.28515625" style="14" customWidth="1"/>
    <col min="2853" max="2853" width="12.7109375" style="14" bestFit="1" customWidth="1"/>
    <col min="2854" max="2854" width="7.28515625" style="14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9.7109375" style="14" bestFit="1" customWidth="1"/>
    <col min="2871" max="2871" width="14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1.7109375" style="14" bestFit="1" customWidth="1"/>
    <col min="2914" max="2914" width="7.28515625" style="14" bestFit="1" customWidth="1"/>
    <col min="2915" max="2915" width="11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1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bestFit="1" customWidth="1"/>
    <col min="2933" max="2933" width="11.7109375" style="14" customWidth="1"/>
    <col min="2934" max="2934" width="7.28515625" style="14" bestFit="1" customWidth="1"/>
    <col min="2935" max="2935" width="11.7109375" style="14" customWidth="1"/>
    <col min="2936" max="2936" width="7.28515625" style="14" bestFit="1" customWidth="1"/>
    <col min="2937" max="2937" width="11.7109375" style="14" bestFit="1" customWidth="1"/>
    <col min="2938" max="2938" width="7.28515625" style="14" bestFit="1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10.85546875" style="14" bestFit="1" customWidth="1"/>
    <col min="2951" max="2951" width="13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8554687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3" style="14" customWidth="1"/>
    <col min="2990" max="2990" width="8.7109375" style="14" customWidth="1"/>
    <col min="2991" max="2991" width="16.2851562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0.85546875" style="14" bestFit="1" customWidth="1"/>
    <col min="2998" max="2998" width="7.28515625" style="14" customWidth="1"/>
    <col min="2999" max="2999" width="10.85546875" style="14" bestFit="1" customWidth="1"/>
    <col min="3000" max="3000" width="9.42578125" style="14" bestFit="1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bestFit="1" customWidth="1"/>
    <col min="3010" max="3010" width="9.42578125" style="14" bestFit="1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9.42578125" style="14" bestFit="1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2" style="14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3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customWidth="1"/>
    <col min="3058" max="3058" width="7.28515625" style="14" customWidth="1"/>
    <col min="3059" max="3059" width="11.7109375" style="14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customWidth="1"/>
    <col min="3064" max="3064" width="7.28515625" style="14" customWidth="1"/>
    <col min="3065" max="3065" width="11.7109375" style="14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2.7109375" style="14" bestFit="1" customWidth="1"/>
    <col min="3072" max="3072" width="16.28515625" style="14" bestFit="1" customWidth="1"/>
    <col min="3073" max="3075" width="14.5703125" style="14" customWidth="1"/>
    <col min="3076" max="3077" width="15.28515625" style="14" bestFit="1" customWidth="1"/>
    <col min="3078" max="3079" width="14.5703125" style="14" customWidth="1"/>
    <col min="3080" max="3080" width="15.28515625" style="14" bestFit="1" customWidth="1"/>
    <col min="3081" max="3082" width="14.5703125" style="14" customWidth="1"/>
    <col min="3083" max="3083" width="15.28515625" style="14" bestFit="1" customWidth="1"/>
    <col min="3084" max="3085" width="15.28515625" style="14"/>
    <col min="3086" max="3086" width="3.42578125" style="14" bestFit="1" customWidth="1"/>
    <col min="3087" max="3087" width="54.5703125" style="14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bestFit="1" customWidth="1"/>
    <col min="3107" max="3107" width="13" style="14" customWidth="1"/>
    <col min="3108" max="3108" width="7.28515625" style="14" customWidth="1"/>
    <col min="3109" max="3109" width="12.7109375" style="14" bestFit="1" customWidth="1"/>
    <col min="3110" max="3110" width="7.28515625" style="14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9.7109375" style="14" bestFit="1" customWidth="1"/>
    <col min="3127" max="3127" width="14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1.7109375" style="14" bestFit="1" customWidth="1"/>
    <col min="3170" max="3170" width="7.28515625" style="14" bestFit="1" customWidth="1"/>
    <col min="3171" max="3171" width="11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1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bestFit="1" customWidth="1"/>
    <col min="3189" max="3189" width="11.7109375" style="14" customWidth="1"/>
    <col min="3190" max="3190" width="7.28515625" style="14" bestFit="1" customWidth="1"/>
    <col min="3191" max="3191" width="11.7109375" style="14" customWidth="1"/>
    <col min="3192" max="3192" width="7.28515625" style="14" bestFit="1" customWidth="1"/>
    <col min="3193" max="3193" width="11.7109375" style="14" bestFit="1" customWidth="1"/>
    <col min="3194" max="3194" width="7.28515625" style="14" bestFit="1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10.85546875" style="14" bestFit="1" customWidth="1"/>
    <col min="3207" max="3207" width="13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8554687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3" style="14" customWidth="1"/>
    <col min="3246" max="3246" width="8.7109375" style="14" customWidth="1"/>
    <col min="3247" max="3247" width="16.2851562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0.85546875" style="14" bestFit="1" customWidth="1"/>
    <col min="3254" max="3254" width="7.28515625" style="14" customWidth="1"/>
    <col min="3255" max="3255" width="10.85546875" style="14" bestFit="1" customWidth="1"/>
    <col min="3256" max="3256" width="9.42578125" style="14" bestFit="1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bestFit="1" customWidth="1"/>
    <col min="3266" max="3266" width="9.42578125" style="14" bestFit="1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9.42578125" style="14" bestFit="1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2" style="14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3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customWidth="1"/>
    <col min="3314" max="3314" width="7.28515625" style="14" customWidth="1"/>
    <col min="3315" max="3315" width="11.7109375" style="14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customWidth="1"/>
    <col min="3320" max="3320" width="7.28515625" style="14" customWidth="1"/>
    <col min="3321" max="3321" width="11.7109375" style="14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2.7109375" style="14" bestFit="1" customWidth="1"/>
    <col min="3328" max="3328" width="16.28515625" style="14" bestFit="1" customWidth="1"/>
    <col min="3329" max="3331" width="14.5703125" style="14" customWidth="1"/>
    <col min="3332" max="3333" width="15.28515625" style="14" bestFit="1" customWidth="1"/>
    <col min="3334" max="3335" width="14.5703125" style="14" customWidth="1"/>
    <col min="3336" max="3336" width="15.28515625" style="14" bestFit="1" customWidth="1"/>
    <col min="3337" max="3338" width="14.5703125" style="14" customWidth="1"/>
    <col min="3339" max="3339" width="15.28515625" style="14" bestFit="1" customWidth="1"/>
    <col min="3340" max="3341" width="15.28515625" style="14"/>
    <col min="3342" max="3342" width="3.42578125" style="14" bestFit="1" customWidth="1"/>
    <col min="3343" max="3343" width="54.5703125" style="14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bestFit="1" customWidth="1"/>
    <col min="3363" max="3363" width="13" style="14" customWidth="1"/>
    <col min="3364" max="3364" width="7.28515625" style="14" customWidth="1"/>
    <col min="3365" max="3365" width="12.7109375" style="14" bestFit="1" customWidth="1"/>
    <col min="3366" max="3366" width="7.28515625" style="14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9.7109375" style="14" bestFit="1" customWidth="1"/>
    <col min="3383" max="3383" width="14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1.7109375" style="14" bestFit="1" customWidth="1"/>
    <col min="3426" max="3426" width="7.28515625" style="14" bestFit="1" customWidth="1"/>
    <col min="3427" max="3427" width="11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1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bestFit="1" customWidth="1"/>
    <col min="3445" max="3445" width="11.7109375" style="14" customWidth="1"/>
    <col min="3446" max="3446" width="7.28515625" style="14" bestFit="1" customWidth="1"/>
    <col min="3447" max="3447" width="11.7109375" style="14" customWidth="1"/>
    <col min="3448" max="3448" width="7.28515625" style="14" bestFit="1" customWidth="1"/>
    <col min="3449" max="3449" width="11.7109375" style="14" bestFit="1" customWidth="1"/>
    <col min="3450" max="3450" width="7.28515625" style="14" bestFit="1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10.85546875" style="14" bestFit="1" customWidth="1"/>
    <col min="3463" max="3463" width="13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8554687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3" style="14" customWidth="1"/>
    <col min="3502" max="3502" width="8.7109375" style="14" customWidth="1"/>
    <col min="3503" max="3503" width="16.2851562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0.85546875" style="14" bestFit="1" customWidth="1"/>
    <col min="3510" max="3510" width="7.28515625" style="14" customWidth="1"/>
    <col min="3511" max="3511" width="10.85546875" style="14" bestFit="1" customWidth="1"/>
    <col min="3512" max="3512" width="9.42578125" style="14" bestFit="1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bestFit="1" customWidth="1"/>
    <col min="3522" max="3522" width="9.42578125" style="14" bestFit="1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9.42578125" style="14" bestFit="1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2" style="14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3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customWidth="1"/>
    <col min="3570" max="3570" width="7.28515625" style="14" customWidth="1"/>
    <col min="3571" max="3571" width="11.7109375" style="14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customWidth="1"/>
    <col min="3576" max="3576" width="7.28515625" style="14" customWidth="1"/>
    <col min="3577" max="3577" width="11.7109375" style="14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2.7109375" style="14" bestFit="1" customWidth="1"/>
    <col min="3584" max="3584" width="16.28515625" style="14" bestFit="1" customWidth="1"/>
    <col min="3585" max="3587" width="14.5703125" style="14" customWidth="1"/>
    <col min="3588" max="3589" width="15.28515625" style="14" bestFit="1" customWidth="1"/>
    <col min="3590" max="3591" width="14.5703125" style="14" customWidth="1"/>
    <col min="3592" max="3592" width="15.28515625" style="14" bestFit="1" customWidth="1"/>
    <col min="3593" max="3594" width="14.5703125" style="14" customWidth="1"/>
    <col min="3595" max="3595" width="15.28515625" style="14" bestFit="1" customWidth="1"/>
    <col min="3596" max="3597" width="15.28515625" style="14"/>
    <col min="3598" max="3598" width="3.42578125" style="14" bestFit="1" customWidth="1"/>
    <col min="3599" max="3599" width="54.5703125" style="14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bestFit="1" customWidth="1"/>
    <col min="3619" max="3619" width="13" style="14" customWidth="1"/>
    <col min="3620" max="3620" width="7.28515625" style="14" customWidth="1"/>
    <col min="3621" max="3621" width="12.7109375" style="14" bestFit="1" customWidth="1"/>
    <col min="3622" max="3622" width="7.28515625" style="14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9.7109375" style="14" bestFit="1" customWidth="1"/>
    <col min="3639" max="3639" width="14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1.7109375" style="14" bestFit="1" customWidth="1"/>
    <col min="3682" max="3682" width="7.28515625" style="14" bestFit="1" customWidth="1"/>
    <col min="3683" max="3683" width="11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1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bestFit="1" customWidth="1"/>
    <col min="3701" max="3701" width="11.7109375" style="14" customWidth="1"/>
    <col min="3702" max="3702" width="7.28515625" style="14" bestFit="1" customWidth="1"/>
    <col min="3703" max="3703" width="11.7109375" style="14" customWidth="1"/>
    <col min="3704" max="3704" width="7.28515625" style="14" bestFit="1" customWidth="1"/>
    <col min="3705" max="3705" width="11.7109375" style="14" bestFit="1" customWidth="1"/>
    <col min="3706" max="3706" width="7.28515625" style="14" bestFit="1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10.85546875" style="14" bestFit="1" customWidth="1"/>
    <col min="3719" max="3719" width="13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8554687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3" style="14" customWidth="1"/>
    <col min="3758" max="3758" width="8.7109375" style="14" customWidth="1"/>
    <col min="3759" max="3759" width="16.2851562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0.85546875" style="14" bestFit="1" customWidth="1"/>
    <col min="3766" max="3766" width="7.28515625" style="14" customWidth="1"/>
    <col min="3767" max="3767" width="10.85546875" style="14" bestFit="1" customWidth="1"/>
    <col min="3768" max="3768" width="9.42578125" style="14" bestFit="1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bestFit="1" customWidth="1"/>
    <col min="3778" max="3778" width="9.42578125" style="14" bestFit="1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9.42578125" style="14" bestFit="1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2" style="14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3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customWidth="1"/>
    <col min="3826" max="3826" width="7.28515625" style="14" customWidth="1"/>
    <col min="3827" max="3827" width="11.7109375" style="14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customWidth="1"/>
    <col min="3832" max="3832" width="7.28515625" style="14" customWidth="1"/>
    <col min="3833" max="3833" width="11.7109375" style="14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2.7109375" style="14" bestFit="1" customWidth="1"/>
    <col min="3840" max="3840" width="16.28515625" style="14" bestFit="1" customWidth="1"/>
    <col min="3841" max="3843" width="14.5703125" style="14" customWidth="1"/>
    <col min="3844" max="3845" width="15.28515625" style="14" bestFit="1" customWidth="1"/>
    <col min="3846" max="3847" width="14.5703125" style="14" customWidth="1"/>
    <col min="3848" max="3848" width="15.28515625" style="14" bestFit="1" customWidth="1"/>
    <col min="3849" max="3850" width="14.5703125" style="14" customWidth="1"/>
    <col min="3851" max="3851" width="15.28515625" style="14" bestFit="1" customWidth="1"/>
    <col min="3852" max="3853" width="15.28515625" style="14"/>
    <col min="3854" max="3854" width="3.42578125" style="14" bestFit="1" customWidth="1"/>
    <col min="3855" max="3855" width="54.5703125" style="14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bestFit="1" customWidth="1"/>
    <col min="3875" max="3875" width="13" style="14" customWidth="1"/>
    <col min="3876" max="3876" width="7.28515625" style="14" customWidth="1"/>
    <col min="3877" max="3877" width="12.7109375" style="14" bestFit="1" customWidth="1"/>
    <col min="3878" max="3878" width="7.28515625" style="14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9.7109375" style="14" bestFit="1" customWidth="1"/>
    <col min="3895" max="3895" width="14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1.7109375" style="14" bestFit="1" customWidth="1"/>
    <col min="3938" max="3938" width="7.28515625" style="14" bestFit="1" customWidth="1"/>
    <col min="3939" max="3939" width="11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1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bestFit="1" customWidth="1"/>
    <col min="3957" max="3957" width="11.7109375" style="14" customWidth="1"/>
    <col min="3958" max="3958" width="7.28515625" style="14" bestFit="1" customWidth="1"/>
    <col min="3959" max="3959" width="11.7109375" style="14" customWidth="1"/>
    <col min="3960" max="3960" width="7.28515625" style="14" bestFit="1" customWidth="1"/>
    <col min="3961" max="3961" width="11.7109375" style="14" bestFit="1" customWidth="1"/>
    <col min="3962" max="3962" width="7.28515625" style="14" bestFit="1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10.85546875" style="14" bestFit="1" customWidth="1"/>
    <col min="3975" max="3975" width="13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8554687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3" style="14" customWidth="1"/>
    <col min="4014" max="4014" width="8.7109375" style="14" customWidth="1"/>
    <col min="4015" max="4015" width="16.2851562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0.85546875" style="14" bestFit="1" customWidth="1"/>
    <col min="4022" max="4022" width="7.28515625" style="14" customWidth="1"/>
    <col min="4023" max="4023" width="10.85546875" style="14" bestFit="1" customWidth="1"/>
    <col min="4024" max="4024" width="9.42578125" style="14" bestFit="1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bestFit="1" customWidth="1"/>
    <col min="4034" max="4034" width="9.42578125" style="14" bestFit="1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9.42578125" style="14" bestFit="1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2" style="14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3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customWidth="1"/>
    <col min="4082" max="4082" width="7.28515625" style="14" customWidth="1"/>
    <col min="4083" max="4083" width="11.7109375" style="14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customWidth="1"/>
    <col min="4088" max="4088" width="7.28515625" style="14" customWidth="1"/>
    <col min="4089" max="4089" width="11.7109375" style="14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2.7109375" style="14" bestFit="1" customWidth="1"/>
    <col min="4096" max="4096" width="16.28515625" style="14" bestFit="1" customWidth="1"/>
    <col min="4097" max="4099" width="14.5703125" style="14" customWidth="1"/>
    <col min="4100" max="4101" width="15.28515625" style="14" bestFit="1" customWidth="1"/>
    <col min="4102" max="4103" width="14.5703125" style="14" customWidth="1"/>
    <col min="4104" max="4104" width="15.28515625" style="14" bestFit="1" customWidth="1"/>
    <col min="4105" max="4106" width="14.5703125" style="14" customWidth="1"/>
    <col min="4107" max="4107" width="15.28515625" style="14" bestFit="1" customWidth="1"/>
    <col min="4108" max="4109" width="15.28515625" style="14"/>
    <col min="4110" max="4110" width="3.42578125" style="14" bestFit="1" customWidth="1"/>
    <col min="4111" max="4111" width="54.5703125" style="14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bestFit="1" customWidth="1"/>
    <col min="4131" max="4131" width="13" style="14" customWidth="1"/>
    <col min="4132" max="4132" width="7.28515625" style="14" customWidth="1"/>
    <col min="4133" max="4133" width="12.7109375" style="14" bestFit="1" customWidth="1"/>
    <col min="4134" max="4134" width="7.28515625" style="14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9.7109375" style="14" bestFit="1" customWidth="1"/>
    <col min="4151" max="4151" width="14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1.7109375" style="14" bestFit="1" customWidth="1"/>
    <col min="4194" max="4194" width="7.28515625" style="14" bestFit="1" customWidth="1"/>
    <col min="4195" max="4195" width="11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1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bestFit="1" customWidth="1"/>
    <col min="4213" max="4213" width="11.7109375" style="14" customWidth="1"/>
    <col min="4214" max="4214" width="7.28515625" style="14" bestFit="1" customWidth="1"/>
    <col min="4215" max="4215" width="11.7109375" style="14" customWidth="1"/>
    <col min="4216" max="4216" width="7.28515625" style="14" bestFit="1" customWidth="1"/>
    <col min="4217" max="4217" width="11.7109375" style="14" bestFit="1" customWidth="1"/>
    <col min="4218" max="4218" width="7.28515625" style="14" bestFit="1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10.85546875" style="14" bestFit="1" customWidth="1"/>
    <col min="4231" max="4231" width="13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8554687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3" style="14" customWidth="1"/>
    <col min="4270" max="4270" width="8.7109375" style="14" customWidth="1"/>
    <col min="4271" max="4271" width="16.2851562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0.85546875" style="14" bestFit="1" customWidth="1"/>
    <col min="4278" max="4278" width="7.28515625" style="14" customWidth="1"/>
    <col min="4279" max="4279" width="10.85546875" style="14" bestFit="1" customWidth="1"/>
    <col min="4280" max="4280" width="9.42578125" style="14" bestFit="1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bestFit="1" customWidth="1"/>
    <col min="4290" max="4290" width="9.42578125" style="14" bestFit="1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9.42578125" style="14" bestFit="1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2" style="14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3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customWidth="1"/>
    <col min="4338" max="4338" width="7.28515625" style="14" customWidth="1"/>
    <col min="4339" max="4339" width="11.7109375" style="14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customWidth="1"/>
    <col min="4344" max="4344" width="7.28515625" style="14" customWidth="1"/>
    <col min="4345" max="4345" width="11.7109375" style="14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2.7109375" style="14" bestFit="1" customWidth="1"/>
    <col min="4352" max="4352" width="16.28515625" style="14" bestFit="1" customWidth="1"/>
    <col min="4353" max="4355" width="14.5703125" style="14" customWidth="1"/>
    <col min="4356" max="4357" width="15.28515625" style="14" bestFit="1" customWidth="1"/>
    <col min="4358" max="4359" width="14.5703125" style="14" customWidth="1"/>
    <col min="4360" max="4360" width="15.28515625" style="14" bestFit="1" customWidth="1"/>
    <col min="4361" max="4362" width="14.5703125" style="14" customWidth="1"/>
    <col min="4363" max="4363" width="15.28515625" style="14" bestFit="1" customWidth="1"/>
    <col min="4364" max="4365" width="15.28515625" style="14"/>
    <col min="4366" max="4366" width="3.42578125" style="14" bestFit="1" customWidth="1"/>
    <col min="4367" max="4367" width="54.5703125" style="14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bestFit="1" customWidth="1"/>
    <col min="4387" max="4387" width="13" style="14" customWidth="1"/>
    <col min="4388" max="4388" width="7.28515625" style="14" customWidth="1"/>
    <col min="4389" max="4389" width="12.7109375" style="14" bestFit="1" customWidth="1"/>
    <col min="4390" max="4390" width="7.28515625" style="14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9.7109375" style="14" bestFit="1" customWidth="1"/>
    <col min="4407" max="4407" width="14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1.7109375" style="14" bestFit="1" customWidth="1"/>
    <col min="4450" max="4450" width="7.28515625" style="14" bestFit="1" customWidth="1"/>
    <col min="4451" max="4451" width="11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1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bestFit="1" customWidth="1"/>
    <col min="4469" max="4469" width="11.7109375" style="14" customWidth="1"/>
    <col min="4470" max="4470" width="7.28515625" style="14" bestFit="1" customWidth="1"/>
    <col min="4471" max="4471" width="11.7109375" style="14" customWidth="1"/>
    <col min="4472" max="4472" width="7.28515625" style="14" bestFit="1" customWidth="1"/>
    <col min="4473" max="4473" width="11.7109375" style="14" bestFit="1" customWidth="1"/>
    <col min="4474" max="4474" width="7.28515625" style="14" bestFit="1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10.85546875" style="14" bestFit="1" customWidth="1"/>
    <col min="4487" max="4487" width="13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8554687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3" style="14" customWidth="1"/>
    <col min="4526" max="4526" width="8.7109375" style="14" customWidth="1"/>
    <col min="4527" max="4527" width="16.2851562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0.85546875" style="14" bestFit="1" customWidth="1"/>
    <col min="4534" max="4534" width="7.28515625" style="14" customWidth="1"/>
    <col min="4535" max="4535" width="10.85546875" style="14" bestFit="1" customWidth="1"/>
    <col min="4536" max="4536" width="9.42578125" style="14" bestFit="1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bestFit="1" customWidth="1"/>
    <col min="4546" max="4546" width="9.42578125" style="14" bestFit="1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9.42578125" style="14" bestFit="1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2" style="14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3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customWidth="1"/>
    <col min="4594" max="4594" width="7.28515625" style="14" customWidth="1"/>
    <col min="4595" max="4595" width="11.7109375" style="14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customWidth="1"/>
    <col min="4600" max="4600" width="7.28515625" style="14" customWidth="1"/>
    <col min="4601" max="4601" width="11.7109375" style="14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2.7109375" style="14" bestFit="1" customWidth="1"/>
    <col min="4608" max="4608" width="16.28515625" style="14" bestFit="1" customWidth="1"/>
    <col min="4609" max="4611" width="14.5703125" style="14" customWidth="1"/>
    <col min="4612" max="4613" width="15.28515625" style="14" bestFit="1" customWidth="1"/>
    <col min="4614" max="4615" width="14.5703125" style="14" customWidth="1"/>
    <col min="4616" max="4616" width="15.28515625" style="14" bestFit="1" customWidth="1"/>
    <col min="4617" max="4618" width="14.5703125" style="14" customWidth="1"/>
    <col min="4619" max="4619" width="15.28515625" style="14" bestFit="1" customWidth="1"/>
    <col min="4620" max="4621" width="15.28515625" style="14"/>
    <col min="4622" max="4622" width="3.42578125" style="14" bestFit="1" customWidth="1"/>
    <col min="4623" max="4623" width="54.5703125" style="14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bestFit="1" customWidth="1"/>
    <col min="4643" max="4643" width="13" style="14" customWidth="1"/>
    <col min="4644" max="4644" width="7.28515625" style="14" customWidth="1"/>
    <col min="4645" max="4645" width="12.7109375" style="14" bestFit="1" customWidth="1"/>
    <col min="4646" max="4646" width="7.28515625" style="14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9.7109375" style="14" bestFit="1" customWidth="1"/>
    <col min="4663" max="4663" width="14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1.7109375" style="14" bestFit="1" customWidth="1"/>
    <col min="4706" max="4706" width="7.28515625" style="14" bestFit="1" customWidth="1"/>
    <col min="4707" max="4707" width="11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1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bestFit="1" customWidth="1"/>
    <col min="4725" max="4725" width="11.7109375" style="14" customWidth="1"/>
    <col min="4726" max="4726" width="7.28515625" style="14" bestFit="1" customWidth="1"/>
    <col min="4727" max="4727" width="11.7109375" style="14" customWidth="1"/>
    <col min="4728" max="4728" width="7.28515625" style="14" bestFit="1" customWidth="1"/>
    <col min="4729" max="4729" width="11.7109375" style="14" bestFit="1" customWidth="1"/>
    <col min="4730" max="4730" width="7.28515625" style="14" bestFit="1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10.85546875" style="14" bestFit="1" customWidth="1"/>
    <col min="4743" max="4743" width="13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8554687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3" style="14" customWidth="1"/>
    <col min="4782" max="4782" width="8.7109375" style="14" customWidth="1"/>
    <col min="4783" max="4783" width="16.2851562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0.85546875" style="14" bestFit="1" customWidth="1"/>
    <col min="4790" max="4790" width="7.28515625" style="14" customWidth="1"/>
    <col min="4791" max="4791" width="10.85546875" style="14" bestFit="1" customWidth="1"/>
    <col min="4792" max="4792" width="9.42578125" style="14" bestFit="1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bestFit="1" customWidth="1"/>
    <col min="4802" max="4802" width="9.42578125" style="14" bestFit="1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9.42578125" style="14" bestFit="1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2" style="14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3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customWidth="1"/>
    <col min="4850" max="4850" width="7.28515625" style="14" customWidth="1"/>
    <col min="4851" max="4851" width="11.7109375" style="14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customWidth="1"/>
    <col min="4856" max="4856" width="7.28515625" style="14" customWidth="1"/>
    <col min="4857" max="4857" width="11.7109375" style="14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2.7109375" style="14" bestFit="1" customWidth="1"/>
    <col min="4864" max="4864" width="16.28515625" style="14" bestFit="1" customWidth="1"/>
    <col min="4865" max="4867" width="14.5703125" style="14" customWidth="1"/>
    <col min="4868" max="4869" width="15.28515625" style="14" bestFit="1" customWidth="1"/>
    <col min="4870" max="4871" width="14.5703125" style="14" customWidth="1"/>
    <col min="4872" max="4872" width="15.28515625" style="14" bestFit="1" customWidth="1"/>
    <col min="4873" max="4874" width="14.5703125" style="14" customWidth="1"/>
    <col min="4875" max="4875" width="15.28515625" style="14" bestFit="1" customWidth="1"/>
    <col min="4876" max="4877" width="15.28515625" style="14"/>
    <col min="4878" max="4878" width="3.42578125" style="14" bestFit="1" customWidth="1"/>
    <col min="4879" max="4879" width="54.5703125" style="14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bestFit="1" customWidth="1"/>
    <col min="4899" max="4899" width="13" style="14" customWidth="1"/>
    <col min="4900" max="4900" width="7.28515625" style="14" customWidth="1"/>
    <col min="4901" max="4901" width="12.7109375" style="14" bestFit="1" customWidth="1"/>
    <col min="4902" max="4902" width="7.28515625" style="14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9.7109375" style="14" bestFit="1" customWidth="1"/>
    <col min="4919" max="4919" width="14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1.7109375" style="14" bestFit="1" customWidth="1"/>
    <col min="4962" max="4962" width="7.28515625" style="14" bestFit="1" customWidth="1"/>
    <col min="4963" max="4963" width="11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1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bestFit="1" customWidth="1"/>
    <col min="4981" max="4981" width="11.7109375" style="14" customWidth="1"/>
    <col min="4982" max="4982" width="7.28515625" style="14" bestFit="1" customWidth="1"/>
    <col min="4983" max="4983" width="11.7109375" style="14" customWidth="1"/>
    <col min="4984" max="4984" width="7.28515625" style="14" bestFit="1" customWidth="1"/>
    <col min="4985" max="4985" width="11.7109375" style="14" bestFit="1" customWidth="1"/>
    <col min="4986" max="4986" width="7.28515625" style="14" bestFit="1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10.85546875" style="14" bestFit="1" customWidth="1"/>
    <col min="4999" max="4999" width="13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8554687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3" style="14" customWidth="1"/>
    <col min="5038" max="5038" width="8.7109375" style="14" customWidth="1"/>
    <col min="5039" max="5039" width="16.2851562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0.85546875" style="14" bestFit="1" customWidth="1"/>
    <col min="5046" max="5046" width="7.28515625" style="14" customWidth="1"/>
    <col min="5047" max="5047" width="10.85546875" style="14" bestFit="1" customWidth="1"/>
    <col min="5048" max="5048" width="9.42578125" style="14" bestFit="1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bestFit="1" customWidth="1"/>
    <col min="5058" max="5058" width="9.42578125" style="14" bestFit="1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9.42578125" style="14" bestFit="1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2" style="14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3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customWidth="1"/>
    <col min="5106" max="5106" width="7.28515625" style="14" customWidth="1"/>
    <col min="5107" max="5107" width="11.7109375" style="14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customWidth="1"/>
    <col min="5112" max="5112" width="7.28515625" style="14" customWidth="1"/>
    <col min="5113" max="5113" width="11.7109375" style="14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2.7109375" style="14" bestFit="1" customWidth="1"/>
    <col min="5120" max="5120" width="16.28515625" style="14" bestFit="1" customWidth="1"/>
    <col min="5121" max="5123" width="14.5703125" style="14" customWidth="1"/>
    <col min="5124" max="5125" width="15.28515625" style="14" bestFit="1" customWidth="1"/>
    <col min="5126" max="5127" width="14.5703125" style="14" customWidth="1"/>
    <col min="5128" max="5128" width="15.28515625" style="14" bestFit="1" customWidth="1"/>
    <col min="5129" max="5130" width="14.5703125" style="14" customWidth="1"/>
    <col min="5131" max="5131" width="15.28515625" style="14" bestFit="1" customWidth="1"/>
    <col min="5132" max="5133" width="15.28515625" style="14"/>
    <col min="5134" max="5134" width="3.42578125" style="14" bestFit="1" customWidth="1"/>
    <col min="5135" max="5135" width="54.5703125" style="14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bestFit="1" customWidth="1"/>
    <col min="5155" max="5155" width="13" style="14" customWidth="1"/>
    <col min="5156" max="5156" width="7.28515625" style="14" customWidth="1"/>
    <col min="5157" max="5157" width="12.7109375" style="14" bestFit="1" customWidth="1"/>
    <col min="5158" max="5158" width="7.28515625" style="14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9.7109375" style="14" bestFit="1" customWidth="1"/>
    <col min="5175" max="5175" width="14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1.7109375" style="14" bestFit="1" customWidth="1"/>
    <col min="5218" max="5218" width="7.28515625" style="14" bestFit="1" customWidth="1"/>
    <col min="5219" max="5219" width="11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1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bestFit="1" customWidth="1"/>
    <col min="5237" max="5237" width="11.7109375" style="14" customWidth="1"/>
    <col min="5238" max="5238" width="7.28515625" style="14" bestFit="1" customWidth="1"/>
    <col min="5239" max="5239" width="11.7109375" style="14" customWidth="1"/>
    <col min="5240" max="5240" width="7.28515625" style="14" bestFit="1" customWidth="1"/>
    <col min="5241" max="5241" width="11.7109375" style="14" bestFit="1" customWidth="1"/>
    <col min="5242" max="5242" width="7.28515625" style="14" bestFit="1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10.85546875" style="14" bestFit="1" customWidth="1"/>
    <col min="5255" max="5255" width="13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8554687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3" style="14" customWidth="1"/>
    <col min="5294" max="5294" width="8.7109375" style="14" customWidth="1"/>
    <col min="5295" max="5295" width="16.2851562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0.85546875" style="14" bestFit="1" customWidth="1"/>
    <col min="5302" max="5302" width="7.28515625" style="14" customWidth="1"/>
    <col min="5303" max="5303" width="10.85546875" style="14" bestFit="1" customWidth="1"/>
    <col min="5304" max="5304" width="9.42578125" style="14" bestFit="1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bestFit="1" customWidth="1"/>
    <col min="5314" max="5314" width="9.42578125" style="14" bestFit="1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9.42578125" style="14" bestFit="1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2" style="14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3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customWidth="1"/>
    <col min="5362" max="5362" width="7.28515625" style="14" customWidth="1"/>
    <col min="5363" max="5363" width="11.7109375" style="14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customWidth="1"/>
    <col min="5368" max="5368" width="7.28515625" style="14" customWidth="1"/>
    <col min="5369" max="5369" width="11.7109375" style="14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2.7109375" style="14" bestFit="1" customWidth="1"/>
    <col min="5376" max="5376" width="16.28515625" style="14" bestFit="1" customWidth="1"/>
    <col min="5377" max="5379" width="14.5703125" style="14" customWidth="1"/>
    <col min="5380" max="5381" width="15.28515625" style="14" bestFit="1" customWidth="1"/>
    <col min="5382" max="5383" width="14.5703125" style="14" customWidth="1"/>
    <col min="5384" max="5384" width="15.28515625" style="14" bestFit="1" customWidth="1"/>
    <col min="5385" max="5386" width="14.5703125" style="14" customWidth="1"/>
    <col min="5387" max="5387" width="15.28515625" style="14" bestFit="1" customWidth="1"/>
    <col min="5388" max="5389" width="15.28515625" style="14"/>
    <col min="5390" max="5390" width="3.42578125" style="14" bestFit="1" customWidth="1"/>
    <col min="5391" max="5391" width="54.5703125" style="14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bestFit="1" customWidth="1"/>
    <col min="5411" max="5411" width="13" style="14" customWidth="1"/>
    <col min="5412" max="5412" width="7.28515625" style="14" customWidth="1"/>
    <col min="5413" max="5413" width="12.7109375" style="14" bestFit="1" customWidth="1"/>
    <col min="5414" max="5414" width="7.28515625" style="14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9.7109375" style="14" bestFit="1" customWidth="1"/>
    <col min="5431" max="5431" width="14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1.7109375" style="14" bestFit="1" customWidth="1"/>
    <col min="5474" max="5474" width="7.28515625" style="14" bestFit="1" customWidth="1"/>
    <col min="5475" max="5475" width="11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1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bestFit="1" customWidth="1"/>
    <col min="5493" max="5493" width="11.7109375" style="14" customWidth="1"/>
    <col min="5494" max="5494" width="7.28515625" style="14" bestFit="1" customWidth="1"/>
    <col min="5495" max="5495" width="11.7109375" style="14" customWidth="1"/>
    <col min="5496" max="5496" width="7.28515625" style="14" bestFit="1" customWidth="1"/>
    <col min="5497" max="5497" width="11.7109375" style="14" bestFit="1" customWidth="1"/>
    <col min="5498" max="5498" width="7.28515625" style="14" bestFit="1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10.85546875" style="14" bestFit="1" customWidth="1"/>
    <col min="5511" max="5511" width="13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8554687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3" style="14" customWidth="1"/>
    <col min="5550" max="5550" width="8.7109375" style="14" customWidth="1"/>
    <col min="5551" max="5551" width="16.2851562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0.85546875" style="14" bestFit="1" customWidth="1"/>
    <col min="5558" max="5558" width="7.28515625" style="14" customWidth="1"/>
    <col min="5559" max="5559" width="10.85546875" style="14" bestFit="1" customWidth="1"/>
    <col min="5560" max="5560" width="9.42578125" style="14" bestFit="1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bestFit="1" customWidth="1"/>
    <col min="5570" max="5570" width="9.42578125" style="14" bestFit="1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9.42578125" style="14" bestFit="1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2" style="14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3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customWidth="1"/>
    <col min="5618" max="5618" width="7.28515625" style="14" customWidth="1"/>
    <col min="5619" max="5619" width="11.7109375" style="14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customWidth="1"/>
    <col min="5624" max="5624" width="7.28515625" style="14" customWidth="1"/>
    <col min="5625" max="5625" width="11.7109375" style="14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2.7109375" style="14" bestFit="1" customWidth="1"/>
    <col min="5632" max="5632" width="16.28515625" style="14" bestFit="1" customWidth="1"/>
    <col min="5633" max="5635" width="14.5703125" style="14" customWidth="1"/>
    <col min="5636" max="5637" width="15.28515625" style="14" bestFit="1" customWidth="1"/>
    <col min="5638" max="5639" width="14.5703125" style="14" customWidth="1"/>
    <col min="5640" max="5640" width="15.28515625" style="14" bestFit="1" customWidth="1"/>
    <col min="5641" max="5642" width="14.5703125" style="14" customWidth="1"/>
    <col min="5643" max="5643" width="15.28515625" style="14" bestFit="1" customWidth="1"/>
    <col min="5644" max="5645" width="15.28515625" style="14"/>
    <col min="5646" max="5646" width="3.42578125" style="14" bestFit="1" customWidth="1"/>
    <col min="5647" max="5647" width="54.5703125" style="14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bestFit="1" customWidth="1"/>
    <col min="5667" max="5667" width="13" style="14" customWidth="1"/>
    <col min="5668" max="5668" width="7.28515625" style="14" customWidth="1"/>
    <col min="5669" max="5669" width="12.7109375" style="14" bestFit="1" customWidth="1"/>
    <col min="5670" max="5670" width="7.28515625" style="14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9.7109375" style="14" bestFit="1" customWidth="1"/>
    <col min="5687" max="5687" width="14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1.7109375" style="14" bestFit="1" customWidth="1"/>
    <col min="5730" max="5730" width="7.28515625" style="14" bestFit="1" customWidth="1"/>
    <col min="5731" max="5731" width="11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1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bestFit="1" customWidth="1"/>
    <col min="5749" max="5749" width="11.7109375" style="14" customWidth="1"/>
    <col min="5750" max="5750" width="7.28515625" style="14" bestFit="1" customWidth="1"/>
    <col min="5751" max="5751" width="11.7109375" style="14" customWidth="1"/>
    <col min="5752" max="5752" width="7.28515625" style="14" bestFit="1" customWidth="1"/>
    <col min="5753" max="5753" width="11.7109375" style="14" bestFit="1" customWidth="1"/>
    <col min="5754" max="5754" width="7.28515625" style="14" bestFit="1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10.85546875" style="14" bestFit="1" customWidth="1"/>
    <col min="5767" max="5767" width="13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8554687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3" style="14" customWidth="1"/>
    <col min="5806" max="5806" width="8.7109375" style="14" customWidth="1"/>
    <col min="5807" max="5807" width="16.2851562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0.85546875" style="14" bestFit="1" customWidth="1"/>
    <col min="5814" max="5814" width="7.28515625" style="14" customWidth="1"/>
    <col min="5815" max="5815" width="10.85546875" style="14" bestFit="1" customWidth="1"/>
    <col min="5816" max="5816" width="9.42578125" style="14" bestFit="1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bestFit="1" customWidth="1"/>
    <col min="5826" max="5826" width="9.42578125" style="14" bestFit="1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9.42578125" style="14" bestFit="1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2" style="14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3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customWidth="1"/>
    <col min="5874" max="5874" width="7.28515625" style="14" customWidth="1"/>
    <col min="5875" max="5875" width="11.7109375" style="14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customWidth="1"/>
    <col min="5880" max="5880" width="7.28515625" style="14" customWidth="1"/>
    <col min="5881" max="5881" width="11.7109375" style="14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2.7109375" style="14" bestFit="1" customWidth="1"/>
    <col min="5888" max="5888" width="16.28515625" style="14" bestFit="1" customWidth="1"/>
    <col min="5889" max="5891" width="14.5703125" style="14" customWidth="1"/>
    <col min="5892" max="5893" width="15.28515625" style="14" bestFit="1" customWidth="1"/>
    <col min="5894" max="5895" width="14.5703125" style="14" customWidth="1"/>
    <col min="5896" max="5896" width="15.28515625" style="14" bestFit="1" customWidth="1"/>
    <col min="5897" max="5898" width="14.5703125" style="14" customWidth="1"/>
    <col min="5899" max="5899" width="15.28515625" style="14" bestFit="1" customWidth="1"/>
    <col min="5900" max="5901" width="15.28515625" style="14"/>
    <col min="5902" max="5902" width="3.42578125" style="14" bestFit="1" customWidth="1"/>
    <col min="5903" max="5903" width="54.5703125" style="14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bestFit="1" customWidth="1"/>
    <col min="5923" max="5923" width="13" style="14" customWidth="1"/>
    <col min="5924" max="5924" width="7.28515625" style="14" customWidth="1"/>
    <col min="5925" max="5925" width="12.7109375" style="14" bestFit="1" customWidth="1"/>
    <col min="5926" max="5926" width="7.28515625" style="14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9.7109375" style="14" bestFit="1" customWidth="1"/>
    <col min="5943" max="5943" width="14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1.7109375" style="14" bestFit="1" customWidth="1"/>
    <col min="5986" max="5986" width="7.28515625" style="14" bestFit="1" customWidth="1"/>
    <col min="5987" max="5987" width="11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1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bestFit="1" customWidth="1"/>
    <col min="6005" max="6005" width="11.7109375" style="14" customWidth="1"/>
    <col min="6006" max="6006" width="7.28515625" style="14" bestFit="1" customWidth="1"/>
    <col min="6007" max="6007" width="11.7109375" style="14" customWidth="1"/>
    <col min="6008" max="6008" width="7.28515625" style="14" bestFit="1" customWidth="1"/>
    <col min="6009" max="6009" width="11.7109375" style="14" bestFit="1" customWidth="1"/>
    <col min="6010" max="6010" width="7.28515625" style="14" bestFit="1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10.85546875" style="14" bestFit="1" customWidth="1"/>
    <col min="6023" max="6023" width="13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8554687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3" style="14" customWidth="1"/>
    <col min="6062" max="6062" width="8.7109375" style="14" customWidth="1"/>
    <col min="6063" max="6063" width="16.2851562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0.85546875" style="14" bestFit="1" customWidth="1"/>
    <col min="6070" max="6070" width="7.28515625" style="14" customWidth="1"/>
    <col min="6071" max="6071" width="10.85546875" style="14" bestFit="1" customWidth="1"/>
    <col min="6072" max="6072" width="9.42578125" style="14" bestFit="1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bestFit="1" customWidth="1"/>
    <col min="6082" max="6082" width="9.42578125" style="14" bestFit="1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9.42578125" style="14" bestFit="1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2" style="14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3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customWidth="1"/>
    <col min="6130" max="6130" width="7.28515625" style="14" customWidth="1"/>
    <col min="6131" max="6131" width="11.7109375" style="14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customWidth="1"/>
    <col min="6136" max="6136" width="7.28515625" style="14" customWidth="1"/>
    <col min="6137" max="6137" width="11.7109375" style="14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2.7109375" style="14" bestFit="1" customWidth="1"/>
    <col min="6144" max="6144" width="16.28515625" style="14" bestFit="1" customWidth="1"/>
    <col min="6145" max="6147" width="14.5703125" style="14" customWidth="1"/>
    <col min="6148" max="6149" width="15.28515625" style="14" bestFit="1" customWidth="1"/>
    <col min="6150" max="6151" width="14.5703125" style="14" customWidth="1"/>
    <col min="6152" max="6152" width="15.28515625" style="14" bestFit="1" customWidth="1"/>
    <col min="6153" max="6154" width="14.5703125" style="14" customWidth="1"/>
    <col min="6155" max="6155" width="15.28515625" style="14" bestFit="1" customWidth="1"/>
    <col min="6156" max="6157" width="15.28515625" style="14"/>
    <col min="6158" max="6158" width="3.42578125" style="14" bestFit="1" customWidth="1"/>
    <col min="6159" max="6159" width="54.5703125" style="14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bestFit="1" customWidth="1"/>
    <col min="6179" max="6179" width="13" style="14" customWidth="1"/>
    <col min="6180" max="6180" width="7.28515625" style="14" customWidth="1"/>
    <col min="6181" max="6181" width="12.7109375" style="14" bestFit="1" customWidth="1"/>
    <col min="6182" max="6182" width="7.28515625" style="14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9.7109375" style="14" bestFit="1" customWidth="1"/>
    <col min="6199" max="6199" width="14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1.7109375" style="14" bestFit="1" customWidth="1"/>
    <col min="6242" max="6242" width="7.28515625" style="14" bestFit="1" customWidth="1"/>
    <col min="6243" max="6243" width="11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1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bestFit="1" customWidth="1"/>
    <col min="6261" max="6261" width="11.7109375" style="14" customWidth="1"/>
    <col min="6262" max="6262" width="7.28515625" style="14" bestFit="1" customWidth="1"/>
    <col min="6263" max="6263" width="11.7109375" style="14" customWidth="1"/>
    <col min="6264" max="6264" width="7.28515625" style="14" bestFit="1" customWidth="1"/>
    <col min="6265" max="6265" width="11.7109375" style="14" bestFit="1" customWidth="1"/>
    <col min="6266" max="6266" width="7.28515625" style="14" bestFit="1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10.85546875" style="14" bestFit="1" customWidth="1"/>
    <col min="6279" max="6279" width="13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8554687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3" style="14" customWidth="1"/>
    <col min="6318" max="6318" width="8.7109375" style="14" customWidth="1"/>
    <col min="6319" max="6319" width="16.2851562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0.85546875" style="14" bestFit="1" customWidth="1"/>
    <col min="6326" max="6326" width="7.28515625" style="14" customWidth="1"/>
    <col min="6327" max="6327" width="10.85546875" style="14" bestFit="1" customWidth="1"/>
    <col min="6328" max="6328" width="9.42578125" style="14" bestFit="1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bestFit="1" customWidth="1"/>
    <col min="6338" max="6338" width="9.42578125" style="14" bestFit="1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9.42578125" style="14" bestFit="1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2" style="14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3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customWidth="1"/>
    <col min="6386" max="6386" width="7.28515625" style="14" customWidth="1"/>
    <col min="6387" max="6387" width="11.7109375" style="14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customWidth="1"/>
    <col min="6392" max="6392" width="7.28515625" style="14" customWidth="1"/>
    <col min="6393" max="6393" width="11.7109375" style="14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2.7109375" style="14" bestFit="1" customWidth="1"/>
    <col min="6400" max="6400" width="16.28515625" style="14" bestFit="1" customWidth="1"/>
    <col min="6401" max="6403" width="14.5703125" style="14" customWidth="1"/>
    <col min="6404" max="6405" width="15.28515625" style="14" bestFit="1" customWidth="1"/>
    <col min="6406" max="6407" width="14.5703125" style="14" customWidth="1"/>
    <col min="6408" max="6408" width="15.28515625" style="14" bestFit="1" customWidth="1"/>
    <col min="6409" max="6410" width="14.5703125" style="14" customWidth="1"/>
    <col min="6411" max="6411" width="15.28515625" style="14" bestFit="1" customWidth="1"/>
    <col min="6412" max="6413" width="15.28515625" style="14"/>
    <col min="6414" max="6414" width="3.42578125" style="14" bestFit="1" customWidth="1"/>
    <col min="6415" max="6415" width="54.5703125" style="14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bestFit="1" customWidth="1"/>
    <col min="6435" max="6435" width="13" style="14" customWidth="1"/>
    <col min="6436" max="6436" width="7.28515625" style="14" customWidth="1"/>
    <col min="6437" max="6437" width="12.7109375" style="14" bestFit="1" customWidth="1"/>
    <col min="6438" max="6438" width="7.28515625" style="14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9.7109375" style="14" bestFit="1" customWidth="1"/>
    <col min="6455" max="6455" width="14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1.7109375" style="14" bestFit="1" customWidth="1"/>
    <col min="6498" max="6498" width="7.28515625" style="14" bestFit="1" customWidth="1"/>
    <col min="6499" max="6499" width="11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1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bestFit="1" customWidth="1"/>
    <col min="6517" max="6517" width="11.7109375" style="14" customWidth="1"/>
    <col min="6518" max="6518" width="7.28515625" style="14" bestFit="1" customWidth="1"/>
    <col min="6519" max="6519" width="11.7109375" style="14" customWidth="1"/>
    <col min="6520" max="6520" width="7.28515625" style="14" bestFit="1" customWidth="1"/>
    <col min="6521" max="6521" width="11.7109375" style="14" bestFit="1" customWidth="1"/>
    <col min="6522" max="6522" width="7.28515625" style="14" bestFit="1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10.85546875" style="14" bestFit="1" customWidth="1"/>
    <col min="6535" max="6535" width="13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8554687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3" style="14" customWidth="1"/>
    <col min="6574" max="6574" width="8.7109375" style="14" customWidth="1"/>
    <col min="6575" max="6575" width="16.2851562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0.85546875" style="14" bestFit="1" customWidth="1"/>
    <col min="6582" max="6582" width="7.28515625" style="14" customWidth="1"/>
    <col min="6583" max="6583" width="10.85546875" style="14" bestFit="1" customWidth="1"/>
    <col min="6584" max="6584" width="9.42578125" style="14" bestFit="1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bestFit="1" customWidth="1"/>
    <col min="6594" max="6594" width="9.42578125" style="14" bestFit="1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9.42578125" style="14" bestFit="1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2" style="14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3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customWidth="1"/>
    <col min="6642" max="6642" width="7.28515625" style="14" customWidth="1"/>
    <col min="6643" max="6643" width="11.7109375" style="14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customWidth="1"/>
    <col min="6648" max="6648" width="7.28515625" style="14" customWidth="1"/>
    <col min="6649" max="6649" width="11.7109375" style="14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2.7109375" style="14" bestFit="1" customWidth="1"/>
    <col min="6656" max="6656" width="16.28515625" style="14" bestFit="1" customWidth="1"/>
    <col min="6657" max="6659" width="14.5703125" style="14" customWidth="1"/>
    <col min="6660" max="6661" width="15.28515625" style="14" bestFit="1" customWidth="1"/>
    <col min="6662" max="6663" width="14.5703125" style="14" customWidth="1"/>
    <col min="6664" max="6664" width="15.28515625" style="14" bestFit="1" customWidth="1"/>
    <col min="6665" max="6666" width="14.5703125" style="14" customWidth="1"/>
    <col min="6667" max="6667" width="15.28515625" style="14" bestFit="1" customWidth="1"/>
    <col min="6668" max="6669" width="15.28515625" style="14"/>
    <col min="6670" max="6670" width="3.42578125" style="14" bestFit="1" customWidth="1"/>
    <col min="6671" max="6671" width="54.5703125" style="14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bestFit="1" customWidth="1"/>
    <col min="6691" max="6691" width="13" style="14" customWidth="1"/>
    <col min="6692" max="6692" width="7.28515625" style="14" customWidth="1"/>
    <col min="6693" max="6693" width="12.7109375" style="14" bestFit="1" customWidth="1"/>
    <col min="6694" max="6694" width="7.28515625" style="14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9.7109375" style="14" bestFit="1" customWidth="1"/>
    <col min="6711" max="6711" width="14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1.7109375" style="14" bestFit="1" customWidth="1"/>
    <col min="6754" max="6754" width="7.28515625" style="14" bestFit="1" customWidth="1"/>
    <col min="6755" max="6755" width="11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1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bestFit="1" customWidth="1"/>
    <col min="6773" max="6773" width="11.7109375" style="14" customWidth="1"/>
    <col min="6774" max="6774" width="7.28515625" style="14" bestFit="1" customWidth="1"/>
    <col min="6775" max="6775" width="11.7109375" style="14" customWidth="1"/>
    <col min="6776" max="6776" width="7.28515625" style="14" bestFit="1" customWidth="1"/>
    <col min="6777" max="6777" width="11.7109375" style="14" bestFit="1" customWidth="1"/>
    <col min="6778" max="6778" width="7.28515625" style="14" bestFit="1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10.85546875" style="14" bestFit="1" customWidth="1"/>
    <col min="6791" max="6791" width="13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8554687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3" style="14" customWidth="1"/>
    <col min="6830" max="6830" width="8.7109375" style="14" customWidth="1"/>
    <col min="6831" max="6831" width="16.2851562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0.85546875" style="14" bestFit="1" customWidth="1"/>
    <col min="6838" max="6838" width="7.28515625" style="14" customWidth="1"/>
    <col min="6839" max="6839" width="10.85546875" style="14" bestFit="1" customWidth="1"/>
    <col min="6840" max="6840" width="9.42578125" style="14" bestFit="1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bestFit="1" customWidth="1"/>
    <col min="6850" max="6850" width="9.42578125" style="14" bestFit="1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9.42578125" style="14" bestFit="1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2" style="14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3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customWidth="1"/>
    <col min="6898" max="6898" width="7.28515625" style="14" customWidth="1"/>
    <col min="6899" max="6899" width="11.7109375" style="14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customWidth="1"/>
    <col min="6904" max="6904" width="7.28515625" style="14" customWidth="1"/>
    <col min="6905" max="6905" width="11.7109375" style="14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2.7109375" style="14" bestFit="1" customWidth="1"/>
    <col min="6912" max="6912" width="16.28515625" style="14" bestFit="1" customWidth="1"/>
    <col min="6913" max="6915" width="14.5703125" style="14" customWidth="1"/>
    <col min="6916" max="6917" width="15.28515625" style="14" bestFit="1" customWidth="1"/>
    <col min="6918" max="6919" width="14.5703125" style="14" customWidth="1"/>
    <col min="6920" max="6920" width="15.28515625" style="14" bestFit="1" customWidth="1"/>
    <col min="6921" max="6922" width="14.5703125" style="14" customWidth="1"/>
    <col min="6923" max="6923" width="15.28515625" style="14" bestFit="1" customWidth="1"/>
    <col min="6924" max="6925" width="15.28515625" style="14"/>
    <col min="6926" max="6926" width="3.42578125" style="14" bestFit="1" customWidth="1"/>
    <col min="6927" max="6927" width="54.5703125" style="14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bestFit="1" customWidth="1"/>
    <col min="6947" max="6947" width="13" style="14" customWidth="1"/>
    <col min="6948" max="6948" width="7.28515625" style="14" customWidth="1"/>
    <col min="6949" max="6949" width="12.7109375" style="14" bestFit="1" customWidth="1"/>
    <col min="6950" max="6950" width="7.28515625" style="14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9.7109375" style="14" bestFit="1" customWidth="1"/>
    <col min="6967" max="6967" width="14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1.7109375" style="14" bestFit="1" customWidth="1"/>
    <col min="7010" max="7010" width="7.28515625" style="14" bestFit="1" customWidth="1"/>
    <col min="7011" max="7011" width="11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1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bestFit="1" customWidth="1"/>
    <col min="7029" max="7029" width="11.7109375" style="14" customWidth="1"/>
    <col min="7030" max="7030" width="7.28515625" style="14" bestFit="1" customWidth="1"/>
    <col min="7031" max="7031" width="11.7109375" style="14" customWidth="1"/>
    <col min="7032" max="7032" width="7.28515625" style="14" bestFit="1" customWidth="1"/>
    <col min="7033" max="7033" width="11.7109375" style="14" bestFit="1" customWidth="1"/>
    <col min="7034" max="7034" width="7.28515625" style="14" bestFit="1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10.85546875" style="14" bestFit="1" customWidth="1"/>
    <col min="7047" max="7047" width="13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8554687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3" style="14" customWidth="1"/>
    <col min="7086" max="7086" width="8.7109375" style="14" customWidth="1"/>
    <col min="7087" max="7087" width="16.2851562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0.85546875" style="14" bestFit="1" customWidth="1"/>
    <col min="7094" max="7094" width="7.28515625" style="14" customWidth="1"/>
    <col min="7095" max="7095" width="10.85546875" style="14" bestFit="1" customWidth="1"/>
    <col min="7096" max="7096" width="9.42578125" style="14" bestFit="1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bestFit="1" customWidth="1"/>
    <col min="7106" max="7106" width="9.42578125" style="14" bestFit="1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9.42578125" style="14" bestFit="1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2" style="14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3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customWidth="1"/>
    <col min="7154" max="7154" width="7.28515625" style="14" customWidth="1"/>
    <col min="7155" max="7155" width="11.7109375" style="14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customWidth="1"/>
    <col min="7160" max="7160" width="7.28515625" style="14" customWidth="1"/>
    <col min="7161" max="7161" width="11.7109375" style="14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2.7109375" style="14" bestFit="1" customWidth="1"/>
    <col min="7168" max="7168" width="16.28515625" style="14" bestFit="1" customWidth="1"/>
    <col min="7169" max="7171" width="14.5703125" style="14" customWidth="1"/>
    <col min="7172" max="7173" width="15.28515625" style="14" bestFit="1" customWidth="1"/>
    <col min="7174" max="7175" width="14.5703125" style="14" customWidth="1"/>
    <col min="7176" max="7176" width="15.28515625" style="14" bestFit="1" customWidth="1"/>
    <col min="7177" max="7178" width="14.5703125" style="14" customWidth="1"/>
    <col min="7179" max="7179" width="15.28515625" style="14" bestFit="1" customWidth="1"/>
    <col min="7180" max="7181" width="15.28515625" style="14"/>
    <col min="7182" max="7182" width="3.42578125" style="14" bestFit="1" customWidth="1"/>
    <col min="7183" max="7183" width="54.5703125" style="14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bestFit="1" customWidth="1"/>
    <col min="7203" max="7203" width="13" style="14" customWidth="1"/>
    <col min="7204" max="7204" width="7.28515625" style="14" customWidth="1"/>
    <col min="7205" max="7205" width="12.7109375" style="14" bestFit="1" customWidth="1"/>
    <col min="7206" max="7206" width="7.28515625" style="14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9.7109375" style="14" bestFit="1" customWidth="1"/>
    <col min="7223" max="7223" width="14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1.7109375" style="14" bestFit="1" customWidth="1"/>
    <col min="7266" max="7266" width="7.28515625" style="14" bestFit="1" customWidth="1"/>
    <col min="7267" max="7267" width="11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1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bestFit="1" customWidth="1"/>
    <col min="7285" max="7285" width="11.7109375" style="14" customWidth="1"/>
    <col min="7286" max="7286" width="7.28515625" style="14" bestFit="1" customWidth="1"/>
    <col min="7287" max="7287" width="11.7109375" style="14" customWidth="1"/>
    <col min="7288" max="7288" width="7.28515625" style="14" bestFit="1" customWidth="1"/>
    <col min="7289" max="7289" width="11.7109375" style="14" bestFit="1" customWidth="1"/>
    <col min="7290" max="7290" width="7.28515625" style="14" bestFit="1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10.85546875" style="14" bestFit="1" customWidth="1"/>
    <col min="7303" max="7303" width="13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8554687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3" style="14" customWidth="1"/>
    <col min="7342" max="7342" width="8.7109375" style="14" customWidth="1"/>
    <col min="7343" max="7343" width="16.2851562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0.85546875" style="14" bestFit="1" customWidth="1"/>
    <col min="7350" max="7350" width="7.28515625" style="14" customWidth="1"/>
    <col min="7351" max="7351" width="10.85546875" style="14" bestFit="1" customWidth="1"/>
    <col min="7352" max="7352" width="9.42578125" style="14" bestFit="1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bestFit="1" customWidth="1"/>
    <col min="7362" max="7362" width="9.42578125" style="14" bestFit="1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9.42578125" style="14" bestFit="1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2" style="14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3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customWidth="1"/>
    <col min="7410" max="7410" width="7.28515625" style="14" customWidth="1"/>
    <col min="7411" max="7411" width="11.7109375" style="14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customWidth="1"/>
    <col min="7416" max="7416" width="7.28515625" style="14" customWidth="1"/>
    <col min="7417" max="7417" width="11.7109375" style="14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2.7109375" style="14" bestFit="1" customWidth="1"/>
    <col min="7424" max="7424" width="16.28515625" style="14" bestFit="1" customWidth="1"/>
    <col min="7425" max="7427" width="14.5703125" style="14" customWidth="1"/>
    <col min="7428" max="7429" width="15.28515625" style="14" bestFit="1" customWidth="1"/>
    <col min="7430" max="7431" width="14.5703125" style="14" customWidth="1"/>
    <col min="7432" max="7432" width="15.28515625" style="14" bestFit="1" customWidth="1"/>
    <col min="7433" max="7434" width="14.5703125" style="14" customWidth="1"/>
    <col min="7435" max="7435" width="15.28515625" style="14" bestFit="1" customWidth="1"/>
    <col min="7436" max="7437" width="15.28515625" style="14"/>
    <col min="7438" max="7438" width="3.42578125" style="14" bestFit="1" customWidth="1"/>
    <col min="7439" max="7439" width="54.5703125" style="14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bestFit="1" customWidth="1"/>
    <col min="7459" max="7459" width="13" style="14" customWidth="1"/>
    <col min="7460" max="7460" width="7.28515625" style="14" customWidth="1"/>
    <col min="7461" max="7461" width="12.7109375" style="14" bestFit="1" customWidth="1"/>
    <col min="7462" max="7462" width="7.28515625" style="14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9.7109375" style="14" bestFit="1" customWidth="1"/>
    <col min="7479" max="7479" width="14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1.7109375" style="14" bestFit="1" customWidth="1"/>
    <col min="7522" max="7522" width="7.28515625" style="14" bestFit="1" customWidth="1"/>
    <col min="7523" max="7523" width="11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1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bestFit="1" customWidth="1"/>
    <col min="7541" max="7541" width="11.7109375" style="14" customWidth="1"/>
    <col min="7542" max="7542" width="7.28515625" style="14" bestFit="1" customWidth="1"/>
    <col min="7543" max="7543" width="11.7109375" style="14" customWidth="1"/>
    <col min="7544" max="7544" width="7.28515625" style="14" bestFit="1" customWidth="1"/>
    <col min="7545" max="7545" width="11.7109375" style="14" bestFit="1" customWidth="1"/>
    <col min="7546" max="7546" width="7.28515625" style="14" bestFit="1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10.85546875" style="14" bestFit="1" customWidth="1"/>
    <col min="7559" max="7559" width="13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8554687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3" style="14" customWidth="1"/>
    <col min="7598" max="7598" width="8.7109375" style="14" customWidth="1"/>
    <col min="7599" max="7599" width="16.2851562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0.85546875" style="14" bestFit="1" customWidth="1"/>
    <col min="7606" max="7606" width="7.28515625" style="14" customWidth="1"/>
    <col min="7607" max="7607" width="10.85546875" style="14" bestFit="1" customWidth="1"/>
    <col min="7608" max="7608" width="9.42578125" style="14" bestFit="1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bestFit="1" customWidth="1"/>
    <col min="7618" max="7618" width="9.42578125" style="14" bestFit="1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9.42578125" style="14" bestFit="1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2" style="14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3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customWidth="1"/>
    <col min="7666" max="7666" width="7.28515625" style="14" customWidth="1"/>
    <col min="7667" max="7667" width="11.7109375" style="14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customWidth="1"/>
    <col min="7672" max="7672" width="7.28515625" style="14" customWidth="1"/>
    <col min="7673" max="7673" width="11.7109375" style="14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2.7109375" style="14" bestFit="1" customWidth="1"/>
    <col min="7680" max="7680" width="16.28515625" style="14" bestFit="1" customWidth="1"/>
    <col min="7681" max="7683" width="14.5703125" style="14" customWidth="1"/>
    <col min="7684" max="7685" width="15.28515625" style="14" bestFit="1" customWidth="1"/>
    <col min="7686" max="7687" width="14.5703125" style="14" customWidth="1"/>
    <col min="7688" max="7688" width="15.28515625" style="14" bestFit="1" customWidth="1"/>
    <col min="7689" max="7690" width="14.5703125" style="14" customWidth="1"/>
    <col min="7691" max="7691" width="15.28515625" style="14" bestFit="1" customWidth="1"/>
    <col min="7692" max="7693" width="15.28515625" style="14"/>
    <col min="7694" max="7694" width="3.42578125" style="14" bestFit="1" customWidth="1"/>
    <col min="7695" max="7695" width="54.5703125" style="14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bestFit="1" customWidth="1"/>
    <col min="7715" max="7715" width="13" style="14" customWidth="1"/>
    <col min="7716" max="7716" width="7.28515625" style="14" customWidth="1"/>
    <col min="7717" max="7717" width="12.7109375" style="14" bestFit="1" customWidth="1"/>
    <col min="7718" max="7718" width="7.28515625" style="14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9.7109375" style="14" bestFit="1" customWidth="1"/>
    <col min="7735" max="7735" width="14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1.7109375" style="14" bestFit="1" customWidth="1"/>
    <col min="7778" max="7778" width="7.28515625" style="14" bestFit="1" customWidth="1"/>
    <col min="7779" max="7779" width="11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1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bestFit="1" customWidth="1"/>
    <col min="7797" max="7797" width="11.7109375" style="14" customWidth="1"/>
    <col min="7798" max="7798" width="7.28515625" style="14" bestFit="1" customWidth="1"/>
    <col min="7799" max="7799" width="11.7109375" style="14" customWidth="1"/>
    <col min="7800" max="7800" width="7.28515625" style="14" bestFit="1" customWidth="1"/>
    <col min="7801" max="7801" width="11.7109375" style="14" bestFit="1" customWidth="1"/>
    <col min="7802" max="7802" width="7.28515625" style="14" bestFit="1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10.85546875" style="14" bestFit="1" customWidth="1"/>
    <col min="7815" max="7815" width="13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8554687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3" style="14" customWidth="1"/>
    <col min="7854" max="7854" width="8.7109375" style="14" customWidth="1"/>
    <col min="7855" max="7855" width="16.2851562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0.85546875" style="14" bestFit="1" customWidth="1"/>
    <col min="7862" max="7862" width="7.28515625" style="14" customWidth="1"/>
    <col min="7863" max="7863" width="10.85546875" style="14" bestFit="1" customWidth="1"/>
    <col min="7864" max="7864" width="9.42578125" style="14" bestFit="1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bestFit="1" customWidth="1"/>
    <col min="7874" max="7874" width="9.42578125" style="14" bestFit="1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9.42578125" style="14" bestFit="1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2" style="14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3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customWidth="1"/>
    <col min="7922" max="7922" width="7.28515625" style="14" customWidth="1"/>
    <col min="7923" max="7923" width="11.7109375" style="14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customWidth="1"/>
    <col min="7928" max="7928" width="7.28515625" style="14" customWidth="1"/>
    <col min="7929" max="7929" width="11.7109375" style="14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2.7109375" style="14" bestFit="1" customWidth="1"/>
    <col min="7936" max="7936" width="16.28515625" style="14" bestFit="1" customWidth="1"/>
    <col min="7937" max="7939" width="14.5703125" style="14" customWidth="1"/>
    <col min="7940" max="7941" width="15.28515625" style="14" bestFit="1" customWidth="1"/>
    <col min="7942" max="7943" width="14.5703125" style="14" customWidth="1"/>
    <col min="7944" max="7944" width="15.28515625" style="14" bestFit="1" customWidth="1"/>
    <col min="7945" max="7946" width="14.5703125" style="14" customWidth="1"/>
    <col min="7947" max="7947" width="15.28515625" style="14" bestFit="1" customWidth="1"/>
    <col min="7948" max="7949" width="15.28515625" style="14"/>
    <col min="7950" max="7950" width="3.42578125" style="14" bestFit="1" customWidth="1"/>
    <col min="7951" max="7951" width="54.5703125" style="14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bestFit="1" customWidth="1"/>
    <col min="7971" max="7971" width="13" style="14" customWidth="1"/>
    <col min="7972" max="7972" width="7.28515625" style="14" customWidth="1"/>
    <col min="7973" max="7973" width="12.7109375" style="14" bestFit="1" customWidth="1"/>
    <col min="7974" max="7974" width="7.28515625" style="14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9.7109375" style="14" bestFit="1" customWidth="1"/>
    <col min="7991" max="7991" width="14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1.7109375" style="14" bestFit="1" customWidth="1"/>
    <col min="8034" max="8034" width="7.28515625" style="14" bestFit="1" customWidth="1"/>
    <col min="8035" max="8035" width="11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1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bestFit="1" customWidth="1"/>
    <col min="8053" max="8053" width="11.7109375" style="14" customWidth="1"/>
    <col min="8054" max="8054" width="7.28515625" style="14" bestFit="1" customWidth="1"/>
    <col min="8055" max="8055" width="11.7109375" style="14" customWidth="1"/>
    <col min="8056" max="8056" width="7.28515625" style="14" bestFit="1" customWidth="1"/>
    <col min="8057" max="8057" width="11.7109375" style="14" bestFit="1" customWidth="1"/>
    <col min="8058" max="8058" width="7.28515625" style="14" bestFit="1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10.85546875" style="14" bestFit="1" customWidth="1"/>
    <col min="8071" max="8071" width="13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8554687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3" style="14" customWidth="1"/>
    <col min="8110" max="8110" width="8.7109375" style="14" customWidth="1"/>
    <col min="8111" max="8111" width="16.2851562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0.85546875" style="14" bestFit="1" customWidth="1"/>
    <col min="8118" max="8118" width="7.28515625" style="14" customWidth="1"/>
    <col min="8119" max="8119" width="10.85546875" style="14" bestFit="1" customWidth="1"/>
    <col min="8120" max="8120" width="9.42578125" style="14" bestFit="1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bestFit="1" customWidth="1"/>
    <col min="8130" max="8130" width="9.42578125" style="14" bestFit="1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9.42578125" style="14" bestFit="1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2" style="14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3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customWidth="1"/>
    <col min="8178" max="8178" width="7.28515625" style="14" customWidth="1"/>
    <col min="8179" max="8179" width="11.7109375" style="14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customWidth="1"/>
    <col min="8184" max="8184" width="7.28515625" style="14" customWidth="1"/>
    <col min="8185" max="8185" width="11.7109375" style="14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2.7109375" style="14" bestFit="1" customWidth="1"/>
    <col min="8192" max="8192" width="16.28515625" style="14" bestFit="1" customWidth="1"/>
    <col min="8193" max="8195" width="14.5703125" style="14" customWidth="1"/>
    <col min="8196" max="8197" width="15.28515625" style="14" bestFit="1" customWidth="1"/>
    <col min="8198" max="8199" width="14.5703125" style="14" customWidth="1"/>
    <col min="8200" max="8200" width="15.28515625" style="14" bestFit="1" customWidth="1"/>
    <col min="8201" max="8202" width="14.5703125" style="14" customWidth="1"/>
    <col min="8203" max="8203" width="15.28515625" style="14" bestFit="1" customWidth="1"/>
    <col min="8204" max="8205" width="15.28515625" style="14"/>
    <col min="8206" max="8206" width="3.42578125" style="14" bestFit="1" customWidth="1"/>
    <col min="8207" max="8207" width="54.5703125" style="14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bestFit="1" customWidth="1"/>
    <col min="8227" max="8227" width="13" style="14" customWidth="1"/>
    <col min="8228" max="8228" width="7.28515625" style="14" customWidth="1"/>
    <col min="8229" max="8229" width="12.7109375" style="14" bestFit="1" customWidth="1"/>
    <col min="8230" max="8230" width="7.28515625" style="14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9.7109375" style="14" bestFit="1" customWidth="1"/>
    <col min="8247" max="8247" width="14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1.7109375" style="14" bestFit="1" customWidth="1"/>
    <col min="8290" max="8290" width="7.28515625" style="14" bestFit="1" customWidth="1"/>
    <col min="8291" max="8291" width="11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1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bestFit="1" customWidth="1"/>
    <col min="8309" max="8309" width="11.7109375" style="14" customWidth="1"/>
    <col min="8310" max="8310" width="7.28515625" style="14" bestFit="1" customWidth="1"/>
    <col min="8311" max="8311" width="11.7109375" style="14" customWidth="1"/>
    <col min="8312" max="8312" width="7.28515625" style="14" bestFit="1" customWidth="1"/>
    <col min="8313" max="8313" width="11.7109375" style="14" bestFit="1" customWidth="1"/>
    <col min="8314" max="8314" width="7.28515625" style="14" bestFit="1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10.85546875" style="14" bestFit="1" customWidth="1"/>
    <col min="8327" max="8327" width="13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8554687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3" style="14" customWidth="1"/>
    <col min="8366" max="8366" width="8.7109375" style="14" customWidth="1"/>
    <col min="8367" max="8367" width="16.2851562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0.85546875" style="14" bestFit="1" customWidth="1"/>
    <col min="8374" max="8374" width="7.28515625" style="14" customWidth="1"/>
    <col min="8375" max="8375" width="10.85546875" style="14" bestFit="1" customWidth="1"/>
    <col min="8376" max="8376" width="9.42578125" style="14" bestFit="1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bestFit="1" customWidth="1"/>
    <col min="8386" max="8386" width="9.42578125" style="14" bestFit="1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9.42578125" style="14" bestFit="1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2" style="14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3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customWidth="1"/>
    <col min="8434" max="8434" width="7.28515625" style="14" customWidth="1"/>
    <col min="8435" max="8435" width="11.7109375" style="14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customWidth="1"/>
    <col min="8440" max="8440" width="7.28515625" style="14" customWidth="1"/>
    <col min="8441" max="8441" width="11.7109375" style="14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2.7109375" style="14" bestFit="1" customWidth="1"/>
    <col min="8448" max="8448" width="16.28515625" style="14" bestFit="1" customWidth="1"/>
    <col min="8449" max="8451" width="14.5703125" style="14" customWidth="1"/>
    <col min="8452" max="8453" width="15.28515625" style="14" bestFit="1" customWidth="1"/>
    <col min="8454" max="8455" width="14.5703125" style="14" customWidth="1"/>
    <col min="8456" max="8456" width="15.28515625" style="14" bestFit="1" customWidth="1"/>
    <col min="8457" max="8458" width="14.5703125" style="14" customWidth="1"/>
    <col min="8459" max="8459" width="15.28515625" style="14" bestFit="1" customWidth="1"/>
    <col min="8460" max="8461" width="15.28515625" style="14"/>
    <col min="8462" max="8462" width="3.42578125" style="14" bestFit="1" customWidth="1"/>
    <col min="8463" max="8463" width="54.5703125" style="14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bestFit="1" customWidth="1"/>
    <col min="8483" max="8483" width="13" style="14" customWidth="1"/>
    <col min="8484" max="8484" width="7.28515625" style="14" customWidth="1"/>
    <col min="8485" max="8485" width="12.7109375" style="14" bestFit="1" customWidth="1"/>
    <col min="8486" max="8486" width="7.28515625" style="14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9.7109375" style="14" bestFit="1" customWidth="1"/>
    <col min="8503" max="8503" width="14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1.7109375" style="14" bestFit="1" customWidth="1"/>
    <col min="8546" max="8546" width="7.28515625" style="14" bestFit="1" customWidth="1"/>
    <col min="8547" max="8547" width="11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1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bestFit="1" customWidth="1"/>
    <col min="8565" max="8565" width="11.7109375" style="14" customWidth="1"/>
    <col min="8566" max="8566" width="7.28515625" style="14" bestFit="1" customWidth="1"/>
    <col min="8567" max="8567" width="11.7109375" style="14" customWidth="1"/>
    <col min="8568" max="8568" width="7.28515625" style="14" bestFit="1" customWidth="1"/>
    <col min="8569" max="8569" width="11.7109375" style="14" bestFit="1" customWidth="1"/>
    <col min="8570" max="8570" width="7.28515625" style="14" bestFit="1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10.85546875" style="14" bestFit="1" customWidth="1"/>
    <col min="8583" max="8583" width="13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8554687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3" style="14" customWidth="1"/>
    <col min="8622" max="8622" width="8.7109375" style="14" customWidth="1"/>
    <col min="8623" max="8623" width="16.2851562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0.85546875" style="14" bestFit="1" customWidth="1"/>
    <col min="8630" max="8630" width="7.28515625" style="14" customWidth="1"/>
    <col min="8631" max="8631" width="10.85546875" style="14" bestFit="1" customWidth="1"/>
    <col min="8632" max="8632" width="9.42578125" style="14" bestFit="1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bestFit="1" customWidth="1"/>
    <col min="8642" max="8642" width="9.42578125" style="14" bestFit="1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9.42578125" style="14" bestFit="1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2" style="14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3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customWidth="1"/>
    <col min="8690" max="8690" width="7.28515625" style="14" customWidth="1"/>
    <col min="8691" max="8691" width="11.7109375" style="14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customWidth="1"/>
    <col min="8696" max="8696" width="7.28515625" style="14" customWidth="1"/>
    <col min="8697" max="8697" width="11.7109375" style="14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2.7109375" style="14" bestFit="1" customWidth="1"/>
    <col min="8704" max="8704" width="16.28515625" style="14" bestFit="1" customWidth="1"/>
    <col min="8705" max="8707" width="14.5703125" style="14" customWidth="1"/>
    <col min="8708" max="8709" width="15.28515625" style="14" bestFit="1" customWidth="1"/>
    <col min="8710" max="8711" width="14.5703125" style="14" customWidth="1"/>
    <col min="8712" max="8712" width="15.28515625" style="14" bestFit="1" customWidth="1"/>
    <col min="8713" max="8714" width="14.5703125" style="14" customWidth="1"/>
    <col min="8715" max="8715" width="15.28515625" style="14" bestFit="1" customWidth="1"/>
    <col min="8716" max="8717" width="15.28515625" style="14"/>
    <col min="8718" max="8718" width="3.42578125" style="14" bestFit="1" customWidth="1"/>
    <col min="8719" max="8719" width="54.5703125" style="14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bestFit="1" customWidth="1"/>
    <col min="8739" max="8739" width="13" style="14" customWidth="1"/>
    <col min="8740" max="8740" width="7.28515625" style="14" customWidth="1"/>
    <col min="8741" max="8741" width="12.7109375" style="14" bestFit="1" customWidth="1"/>
    <col min="8742" max="8742" width="7.28515625" style="14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9.7109375" style="14" bestFit="1" customWidth="1"/>
    <col min="8759" max="8759" width="14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1.7109375" style="14" bestFit="1" customWidth="1"/>
    <col min="8802" max="8802" width="7.28515625" style="14" bestFit="1" customWidth="1"/>
    <col min="8803" max="8803" width="11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1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bestFit="1" customWidth="1"/>
    <col min="8821" max="8821" width="11.7109375" style="14" customWidth="1"/>
    <col min="8822" max="8822" width="7.28515625" style="14" bestFit="1" customWidth="1"/>
    <col min="8823" max="8823" width="11.7109375" style="14" customWidth="1"/>
    <col min="8824" max="8824" width="7.28515625" style="14" bestFit="1" customWidth="1"/>
    <col min="8825" max="8825" width="11.7109375" style="14" bestFit="1" customWidth="1"/>
    <col min="8826" max="8826" width="7.28515625" style="14" bestFit="1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10.85546875" style="14" bestFit="1" customWidth="1"/>
    <col min="8839" max="8839" width="13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8554687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3" style="14" customWidth="1"/>
    <col min="8878" max="8878" width="8.7109375" style="14" customWidth="1"/>
    <col min="8879" max="8879" width="16.2851562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0.85546875" style="14" bestFit="1" customWidth="1"/>
    <col min="8886" max="8886" width="7.28515625" style="14" customWidth="1"/>
    <col min="8887" max="8887" width="10.85546875" style="14" bestFit="1" customWidth="1"/>
    <col min="8888" max="8888" width="9.42578125" style="14" bestFit="1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bestFit="1" customWidth="1"/>
    <col min="8898" max="8898" width="9.42578125" style="14" bestFit="1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9.42578125" style="14" bestFit="1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2" style="14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3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customWidth="1"/>
    <col min="8946" max="8946" width="7.28515625" style="14" customWidth="1"/>
    <col min="8947" max="8947" width="11.7109375" style="14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customWidth="1"/>
    <col min="8952" max="8952" width="7.28515625" style="14" customWidth="1"/>
    <col min="8953" max="8953" width="11.7109375" style="14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2.7109375" style="14" bestFit="1" customWidth="1"/>
    <col min="8960" max="8960" width="16.28515625" style="14" bestFit="1" customWidth="1"/>
    <col min="8961" max="8963" width="14.5703125" style="14" customWidth="1"/>
    <col min="8964" max="8965" width="15.28515625" style="14" bestFit="1" customWidth="1"/>
    <col min="8966" max="8967" width="14.5703125" style="14" customWidth="1"/>
    <col min="8968" max="8968" width="15.28515625" style="14" bestFit="1" customWidth="1"/>
    <col min="8969" max="8970" width="14.5703125" style="14" customWidth="1"/>
    <col min="8971" max="8971" width="15.28515625" style="14" bestFit="1" customWidth="1"/>
    <col min="8972" max="8973" width="15.28515625" style="14"/>
    <col min="8974" max="8974" width="3.42578125" style="14" bestFit="1" customWidth="1"/>
    <col min="8975" max="8975" width="54.5703125" style="14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bestFit="1" customWidth="1"/>
    <col min="8995" max="8995" width="13" style="14" customWidth="1"/>
    <col min="8996" max="8996" width="7.28515625" style="14" customWidth="1"/>
    <col min="8997" max="8997" width="12.7109375" style="14" bestFit="1" customWidth="1"/>
    <col min="8998" max="8998" width="7.28515625" style="14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9.7109375" style="14" bestFit="1" customWidth="1"/>
    <col min="9015" max="9015" width="14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1.7109375" style="14" bestFit="1" customWidth="1"/>
    <col min="9058" max="9058" width="7.28515625" style="14" bestFit="1" customWidth="1"/>
    <col min="9059" max="9059" width="11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1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bestFit="1" customWidth="1"/>
    <col min="9077" max="9077" width="11.7109375" style="14" customWidth="1"/>
    <col min="9078" max="9078" width="7.28515625" style="14" bestFit="1" customWidth="1"/>
    <col min="9079" max="9079" width="11.7109375" style="14" customWidth="1"/>
    <col min="9080" max="9080" width="7.28515625" style="14" bestFit="1" customWidth="1"/>
    <col min="9081" max="9081" width="11.7109375" style="14" bestFit="1" customWidth="1"/>
    <col min="9082" max="9082" width="7.28515625" style="14" bestFit="1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10.85546875" style="14" bestFit="1" customWidth="1"/>
    <col min="9095" max="9095" width="13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8554687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3" style="14" customWidth="1"/>
    <col min="9134" max="9134" width="8.7109375" style="14" customWidth="1"/>
    <col min="9135" max="9135" width="16.2851562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0.85546875" style="14" bestFit="1" customWidth="1"/>
    <col min="9142" max="9142" width="7.28515625" style="14" customWidth="1"/>
    <col min="9143" max="9143" width="10.85546875" style="14" bestFit="1" customWidth="1"/>
    <col min="9144" max="9144" width="9.42578125" style="14" bestFit="1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bestFit="1" customWidth="1"/>
    <col min="9154" max="9154" width="9.42578125" style="14" bestFit="1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9.42578125" style="14" bestFit="1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2" style="14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3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customWidth="1"/>
    <col min="9202" max="9202" width="7.28515625" style="14" customWidth="1"/>
    <col min="9203" max="9203" width="11.7109375" style="14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customWidth="1"/>
    <col min="9208" max="9208" width="7.28515625" style="14" customWidth="1"/>
    <col min="9209" max="9209" width="11.7109375" style="14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2.7109375" style="14" bestFit="1" customWidth="1"/>
    <col min="9216" max="9216" width="16.28515625" style="14" bestFit="1" customWidth="1"/>
    <col min="9217" max="9219" width="14.5703125" style="14" customWidth="1"/>
    <col min="9220" max="9221" width="15.28515625" style="14" bestFit="1" customWidth="1"/>
    <col min="9222" max="9223" width="14.5703125" style="14" customWidth="1"/>
    <col min="9224" max="9224" width="15.28515625" style="14" bestFit="1" customWidth="1"/>
    <col min="9225" max="9226" width="14.5703125" style="14" customWidth="1"/>
    <col min="9227" max="9227" width="15.28515625" style="14" bestFit="1" customWidth="1"/>
    <col min="9228" max="9229" width="15.28515625" style="14"/>
    <col min="9230" max="9230" width="3.42578125" style="14" bestFit="1" customWidth="1"/>
    <col min="9231" max="9231" width="54.5703125" style="14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bestFit="1" customWidth="1"/>
    <col min="9251" max="9251" width="13" style="14" customWidth="1"/>
    <col min="9252" max="9252" width="7.28515625" style="14" customWidth="1"/>
    <col min="9253" max="9253" width="12.7109375" style="14" bestFit="1" customWidth="1"/>
    <col min="9254" max="9254" width="7.28515625" style="14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9.7109375" style="14" bestFit="1" customWidth="1"/>
    <col min="9271" max="9271" width="14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1.7109375" style="14" bestFit="1" customWidth="1"/>
    <col min="9314" max="9314" width="7.28515625" style="14" bestFit="1" customWidth="1"/>
    <col min="9315" max="9315" width="11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1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bestFit="1" customWidth="1"/>
    <col min="9333" max="9333" width="11.7109375" style="14" customWidth="1"/>
    <col min="9334" max="9334" width="7.28515625" style="14" bestFit="1" customWidth="1"/>
    <col min="9335" max="9335" width="11.7109375" style="14" customWidth="1"/>
    <col min="9336" max="9336" width="7.28515625" style="14" bestFit="1" customWidth="1"/>
    <col min="9337" max="9337" width="11.7109375" style="14" bestFit="1" customWidth="1"/>
    <col min="9338" max="9338" width="7.28515625" style="14" bestFit="1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10.85546875" style="14" bestFit="1" customWidth="1"/>
    <col min="9351" max="9351" width="13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8554687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3" style="14" customWidth="1"/>
    <col min="9390" max="9390" width="8.7109375" style="14" customWidth="1"/>
    <col min="9391" max="9391" width="16.2851562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0.85546875" style="14" bestFit="1" customWidth="1"/>
    <col min="9398" max="9398" width="7.28515625" style="14" customWidth="1"/>
    <col min="9399" max="9399" width="10.85546875" style="14" bestFit="1" customWidth="1"/>
    <col min="9400" max="9400" width="9.42578125" style="14" bestFit="1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bestFit="1" customWidth="1"/>
    <col min="9410" max="9410" width="9.42578125" style="14" bestFit="1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9.42578125" style="14" bestFit="1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2" style="14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3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customWidth="1"/>
    <col min="9458" max="9458" width="7.28515625" style="14" customWidth="1"/>
    <col min="9459" max="9459" width="11.7109375" style="14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customWidth="1"/>
    <col min="9464" max="9464" width="7.28515625" style="14" customWidth="1"/>
    <col min="9465" max="9465" width="11.7109375" style="14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2.7109375" style="14" bestFit="1" customWidth="1"/>
    <col min="9472" max="9472" width="16.28515625" style="14" bestFit="1" customWidth="1"/>
    <col min="9473" max="9475" width="14.5703125" style="14" customWidth="1"/>
    <col min="9476" max="9477" width="15.28515625" style="14" bestFit="1" customWidth="1"/>
    <col min="9478" max="9479" width="14.5703125" style="14" customWidth="1"/>
    <col min="9480" max="9480" width="15.28515625" style="14" bestFit="1" customWidth="1"/>
    <col min="9481" max="9482" width="14.5703125" style="14" customWidth="1"/>
    <col min="9483" max="9483" width="15.28515625" style="14" bestFit="1" customWidth="1"/>
    <col min="9484" max="9485" width="15.28515625" style="14"/>
    <col min="9486" max="9486" width="3.42578125" style="14" bestFit="1" customWidth="1"/>
    <col min="9487" max="9487" width="54.5703125" style="14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bestFit="1" customWidth="1"/>
    <col min="9507" max="9507" width="13" style="14" customWidth="1"/>
    <col min="9508" max="9508" width="7.28515625" style="14" customWidth="1"/>
    <col min="9509" max="9509" width="12.7109375" style="14" bestFit="1" customWidth="1"/>
    <col min="9510" max="9510" width="7.28515625" style="14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9.7109375" style="14" bestFit="1" customWidth="1"/>
    <col min="9527" max="9527" width="14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1.7109375" style="14" bestFit="1" customWidth="1"/>
    <col min="9570" max="9570" width="7.28515625" style="14" bestFit="1" customWidth="1"/>
    <col min="9571" max="9571" width="11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1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bestFit="1" customWidth="1"/>
    <col min="9589" max="9589" width="11.7109375" style="14" customWidth="1"/>
    <col min="9590" max="9590" width="7.28515625" style="14" bestFit="1" customWidth="1"/>
    <col min="9591" max="9591" width="11.7109375" style="14" customWidth="1"/>
    <col min="9592" max="9592" width="7.28515625" style="14" bestFit="1" customWidth="1"/>
    <col min="9593" max="9593" width="11.7109375" style="14" bestFit="1" customWidth="1"/>
    <col min="9594" max="9594" width="7.28515625" style="14" bestFit="1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10.85546875" style="14" bestFit="1" customWidth="1"/>
    <col min="9607" max="9607" width="13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8554687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3" style="14" customWidth="1"/>
    <col min="9646" max="9646" width="8.7109375" style="14" customWidth="1"/>
    <col min="9647" max="9647" width="16.2851562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0.85546875" style="14" bestFit="1" customWidth="1"/>
    <col min="9654" max="9654" width="7.28515625" style="14" customWidth="1"/>
    <col min="9655" max="9655" width="10.85546875" style="14" bestFit="1" customWidth="1"/>
    <col min="9656" max="9656" width="9.42578125" style="14" bestFit="1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bestFit="1" customWidth="1"/>
    <col min="9666" max="9666" width="9.42578125" style="14" bestFit="1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9.42578125" style="14" bestFit="1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2" style="14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3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customWidth="1"/>
    <col min="9714" max="9714" width="7.28515625" style="14" customWidth="1"/>
    <col min="9715" max="9715" width="11.7109375" style="14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customWidth="1"/>
    <col min="9720" max="9720" width="7.28515625" style="14" customWidth="1"/>
    <col min="9721" max="9721" width="11.7109375" style="14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2.7109375" style="14" bestFit="1" customWidth="1"/>
    <col min="9728" max="9728" width="16.28515625" style="14" bestFit="1" customWidth="1"/>
    <col min="9729" max="9731" width="14.5703125" style="14" customWidth="1"/>
    <col min="9732" max="9733" width="15.28515625" style="14" bestFit="1" customWidth="1"/>
    <col min="9734" max="9735" width="14.5703125" style="14" customWidth="1"/>
    <col min="9736" max="9736" width="15.28515625" style="14" bestFit="1" customWidth="1"/>
    <col min="9737" max="9738" width="14.5703125" style="14" customWidth="1"/>
    <col min="9739" max="9739" width="15.28515625" style="14" bestFit="1" customWidth="1"/>
    <col min="9740" max="9741" width="15.28515625" style="14"/>
    <col min="9742" max="9742" width="3.42578125" style="14" bestFit="1" customWidth="1"/>
    <col min="9743" max="9743" width="54.5703125" style="14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bestFit="1" customWidth="1"/>
    <col min="9763" max="9763" width="13" style="14" customWidth="1"/>
    <col min="9764" max="9764" width="7.28515625" style="14" customWidth="1"/>
    <col min="9765" max="9765" width="12.7109375" style="14" bestFit="1" customWidth="1"/>
    <col min="9766" max="9766" width="7.28515625" style="14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9.7109375" style="14" bestFit="1" customWidth="1"/>
    <col min="9783" max="9783" width="14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1.7109375" style="14" bestFit="1" customWidth="1"/>
    <col min="9826" max="9826" width="7.28515625" style="14" bestFit="1" customWidth="1"/>
    <col min="9827" max="9827" width="11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1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bestFit="1" customWidth="1"/>
    <col min="9845" max="9845" width="11.7109375" style="14" customWidth="1"/>
    <col min="9846" max="9846" width="7.28515625" style="14" bestFit="1" customWidth="1"/>
    <col min="9847" max="9847" width="11.7109375" style="14" customWidth="1"/>
    <col min="9848" max="9848" width="7.28515625" style="14" bestFit="1" customWidth="1"/>
    <col min="9849" max="9849" width="11.7109375" style="14" bestFit="1" customWidth="1"/>
    <col min="9850" max="9850" width="7.28515625" style="14" bestFit="1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10.85546875" style="14" bestFit="1" customWidth="1"/>
    <col min="9863" max="9863" width="13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8554687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3" style="14" customWidth="1"/>
    <col min="9902" max="9902" width="8.7109375" style="14" customWidth="1"/>
    <col min="9903" max="9903" width="16.2851562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0.85546875" style="14" bestFit="1" customWidth="1"/>
    <col min="9910" max="9910" width="7.28515625" style="14" customWidth="1"/>
    <col min="9911" max="9911" width="10.85546875" style="14" bestFit="1" customWidth="1"/>
    <col min="9912" max="9912" width="9.42578125" style="14" bestFit="1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bestFit="1" customWidth="1"/>
    <col min="9922" max="9922" width="9.42578125" style="14" bestFit="1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9.42578125" style="14" bestFit="1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2" style="14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3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customWidth="1"/>
    <col min="9970" max="9970" width="7.28515625" style="14" customWidth="1"/>
    <col min="9971" max="9971" width="11.7109375" style="14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customWidth="1"/>
    <col min="9976" max="9976" width="7.28515625" style="14" customWidth="1"/>
    <col min="9977" max="9977" width="11.7109375" style="14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2.7109375" style="14" bestFit="1" customWidth="1"/>
    <col min="9984" max="9984" width="16.28515625" style="14" bestFit="1" customWidth="1"/>
    <col min="9985" max="9987" width="14.5703125" style="14" customWidth="1"/>
    <col min="9988" max="9989" width="15.28515625" style="14" bestFit="1" customWidth="1"/>
    <col min="9990" max="9991" width="14.5703125" style="14" customWidth="1"/>
    <col min="9992" max="9992" width="15.28515625" style="14" bestFit="1" customWidth="1"/>
    <col min="9993" max="9994" width="14.5703125" style="14" customWidth="1"/>
    <col min="9995" max="9995" width="15.28515625" style="14" bestFit="1" customWidth="1"/>
    <col min="9996" max="9997" width="15.28515625" style="14"/>
    <col min="9998" max="9998" width="3.42578125" style="14" bestFit="1" customWidth="1"/>
    <col min="9999" max="9999" width="54.5703125" style="14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bestFit="1" customWidth="1"/>
    <col min="10019" max="10019" width="13" style="14" customWidth="1"/>
    <col min="10020" max="10020" width="7.28515625" style="14" customWidth="1"/>
    <col min="10021" max="10021" width="12.7109375" style="14" bestFit="1" customWidth="1"/>
    <col min="10022" max="10022" width="7.28515625" style="14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9.7109375" style="14" bestFit="1" customWidth="1"/>
    <col min="10039" max="10039" width="14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1.7109375" style="14" bestFit="1" customWidth="1"/>
    <col min="10082" max="10082" width="7.28515625" style="14" bestFit="1" customWidth="1"/>
    <col min="10083" max="10083" width="11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1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bestFit="1" customWidth="1"/>
    <col min="10101" max="10101" width="11.7109375" style="14" customWidth="1"/>
    <col min="10102" max="10102" width="7.28515625" style="14" bestFit="1" customWidth="1"/>
    <col min="10103" max="10103" width="11.7109375" style="14" customWidth="1"/>
    <col min="10104" max="10104" width="7.28515625" style="14" bestFit="1" customWidth="1"/>
    <col min="10105" max="10105" width="11.7109375" style="14" bestFit="1" customWidth="1"/>
    <col min="10106" max="10106" width="7.28515625" style="14" bestFit="1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10.85546875" style="14" bestFit="1" customWidth="1"/>
    <col min="10119" max="10119" width="13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8554687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3" style="14" customWidth="1"/>
    <col min="10158" max="10158" width="8.7109375" style="14" customWidth="1"/>
    <col min="10159" max="10159" width="16.2851562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0.85546875" style="14" bestFit="1" customWidth="1"/>
    <col min="10166" max="10166" width="7.28515625" style="14" customWidth="1"/>
    <col min="10167" max="10167" width="10.85546875" style="14" bestFit="1" customWidth="1"/>
    <col min="10168" max="10168" width="9.42578125" style="14" bestFit="1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bestFit="1" customWidth="1"/>
    <col min="10178" max="10178" width="9.42578125" style="14" bestFit="1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9.42578125" style="14" bestFit="1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2" style="14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3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customWidth="1"/>
    <col min="10226" max="10226" width="7.28515625" style="14" customWidth="1"/>
    <col min="10227" max="10227" width="11.7109375" style="14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customWidth="1"/>
    <col min="10232" max="10232" width="7.28515625" style="14" customWidth="1"/>
    <col min="10233" max="10233" width="11.7109375" style="14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2.7109375" style="14" bestFit="1" customWidth="1"/>
    <col min="10240" max="10240" width="16.28515625" style="14" bestFit="1" customWidth="1"/>
    <col min="10241" max="10243" width="14.5703125" style="14" customWidth="1"/>
    <col min="10244" max="10245" width="15.28515625" style="14" bestFit="1" customWidth="1"/>
    <col min="10246" max="10247" width="14.5703125" style="14" customWidth="1"/>
    <col min="10248" max="10248" width="15.28515625" style="14" bestFit="1" customWidth="1"/>
    <col min="10249" max="10250" width="14.5703125" style="14" customWidth="1"/>
    <col min="10251" max="10251" width="15.28515625" style="14" bestFit="1" customWidth="1"/>
    <col min="10252" max="10253" width="15.28515625" style="14"/>
    <col min="10254" max="10254" width="3.42578125" style="14" bestFit="1" customWidth="1"/>
    <col min="10255" max="10255" width="54.5703125" style="14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bestFit="1" customWidth="1"/>
    <col min="10275" max="10275" width="13" style="14" customWidth="1"/>
    <col min="10276" max="10276" width="7.28515625" style="14" customWidth="1"/>
    <col min="10277" max="10277" width="12.7109375" style="14" bestFit="1" customWidth="1"/>
    <col min="10278" max="10278" width="7.28515625" style="14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9.7109375" style="14" bestFit="1" customWidth="1"/>
    <col min="10295" max="10295" width="14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1.7109375" style="14" bestFit="1" customWidth="1"/>
    <col min="10338" max="10338" width="7.28515625" style="14" bestFit="1" customWidth="1"/>
    <col min="10339" max="10339" width="11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1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bestFit="1" customWidth="1"/>
    <col min="10357" max="10357" width="11.7109375" style="14" customWidth="1"/>
    <col min="10358" max="10358" width="7.28515625" style="14" bestFit="1" customWidth="1"/>
    <col min="10359" max="10359" width="11.7109375" style="14" customWidth="1"/>
    <col min="10360" max="10360" width="7.28515625" style="14" bestFit="1" customWidth="1"/>
    <col min="10361" max="10361" width="11.7109375" style="14" bestFit="1" customWidth="1"/>
    <col min="10362" max="10362" width="7.28515625" style="14" bestFit="1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10.85546875" style="14" bestFit="1" customWidth="1"/>
    <col min="10375" max="10375" width="13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8554687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3" style="14" customWidth="1"/>
    <col min="10414" max="10414" width="8.7109375" style="14" customWidth="1"/>
    <col min="10415" max="10415" width="16.2851562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0.85546875" style="14" bestFit="1" customWidth="1"/>
    <col min="10422" max="10422" width="7.28515625" style="14" customWidth="1"/>
    <col min="10423" max="10423" width="10.85546875" style="14" bestFit="1" customWidth="1"/>
    <col min="10424" max="10424" width="9.42578125" style="14" bestFit="1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bestFit="1" customWidth="1"/>
    <col min="10434" max="10434" width="9.42578125" style="14" bestFit="1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9.42578125" style="14" bestFit="1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2" style="14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3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customWidth="1"/>
    <col min="10482" max="10482" width="7.28515625" style="14" customWidth="1"/>
    <col min="10483" max="10483" width="11.7109375" style="14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customWidth="1"/>
    <col min="10488" max="10488" width="7.28515625" style="14" customWidth="1"/>
    <col min="10489" max="10489" width="11.7109375" style="14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2.7109375" style="14" bestFit="1" customWidth="1"/>
    <col min="10496" max="10496" width="16.28515625" style="14" bestFit="1" customWidth="1"/>
    <col min="10497" max="10499" width="14.5703125" style="14" customWidth="1"/>
    <col min="10500" max="10501" width="15.28515625" style="14" bestFit="1" customWidth="1"/>
    <col min="10502" max="10503" width="14.5703125" style="14" customWidth="1"/>
    <col min="10504" max="10504" width="15.28515625" style="14" bestFit="1" customWidth="1"/>
    <col min="10505" max="10506" width="14.5703125" style="14" customWidth="1"/>
    <col min="10507" max="10507" width="15.28515625" style="14" bestFit="1" customWidth="1"/>
    <col min="10508" max="10509" width="15.28515625" style="14"/>
    <col min="10510" max="10510" width="3.42578125" style="14" bestFit="1" customWidth="1"/>
    <col min="10511" max="10511" width="54.5703125" style="14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bestFit="1" customWidth="1"/>
    <col min="10531" max="10531" width="13" style="14" customWidth="1"/>
    <col min="10532" max="10532" width="7.28515625" style="14" customWidth="1"/>
    <col min="10533" max="10533" width="12.7109375" style="14" bestFit="1" customWidth="1"/>
    <col min="10534" max="10534" width="7.28515625" style="14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9.7109375" style="14" bestFit="1" customWidth="1"/>
    <col min="10551" max="10551" width="14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1.7109375" style="14" bestFit="1" customWidth="1"/>
    <col min="10594" max="10594" width="7.28515625" style="14" bestFit="1" customWidth="1"/>
    <col min="10595" max="10595" width="11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1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bestFit="1" customWidth="1"/>
    <col min="10613" max="10613" width="11.7109375" style="14" customWidth="1"/>
    <col min="10614" max="10614" width="7.28515625" style="14" bestFit="1" customWidth="1"/>
    <col min="10615" max="10615" width="11.7109375" style="14" customWidth="1"/>
    <col min="10616" max="10616" width="7.28515625" style="14" bestFit="1" customWidth="1"/>
    <col min="10617" max="10617" width="11.7109375" style="14" bestFit="1" customWidth="1"/>
    <col min="10618" max="10618" width="7.28515625" style="14" bestFit="1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10.85546875" style="14" bestFit="1" customWidth="1"/>
    <col min="10631" max="10631" width="13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8554687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3" style="14" customWidth="1"/>
    <col min="10670" max="10670" width="8.7109375" style="14" customWidth="1"/>
    <col min="10671" max="10671" width="16.2851562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0.85546875" style="14" bestFit="1" customWidth="1"/>
    <col min="10678" max="10678" width="7.28515625" style="14" customWidth="1"/>
    <col min="10679" max="10679" width="10.85546875" style="14" bestFit="1" customWidth="1"/>
    <col min="10680" max="10680" width="9.42578125" style="14" bestFit="1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bestFit="1" customWidth="1"/>
    <col min="10690" max="10690" width="9.42578125" style="14" bestFit="1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9.42578125" style="14" bestFit="1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2" style="14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3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customWidth="1"/>
    <col min="10738" max="10738" width="7.28515625" style="14" customWidth="1"/>
    <col min="10739" max="10739" width="11.7109375" style="14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customWidth="1"/>
    <col min="10744" max="10744" width="7.28515625" style="14" customWidth="1"/>
    <col min="10745" max="10745" width="11.7109375" style="14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2.7109375" style="14" bestFit="1" customWidth="1"/>
    <col min="10752" max="10752" width="16.28515625" style="14" bestFit="1" customWidth="1"/>
    <col min="10753" max="10755" width="14.5703125" style="14" customWidth="1"/>
    <col min="10756" max="10757" width="15.28515625" style="14" bestFit="1" customWidth="1"/>
    <col min="10758" max="10759" width="14.5703125" style="14" customWidth="1"/>
    <col min="10760" max="10760" width="15.28515625" style="14" bestFit="1" customWidth="1"/>
    <col min="10761" max="10762" width="14.5703125" style="14" customWidth="1"/>
    <col min="10763" max="10763" width="15.28515625" style="14" bestFit="1" customWidth="1"/>
    <col min="10764" max="10765" width="15.28515625" style="14"/>
    <col min="10766" max="10766" width="3.42578125" style="14" bestFit="1" customWidth="1"/>
    <col min="10767" max="10767" width="54.5703125" style="14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bestFit="1" customWidth="1"/>
    <col min="10787" max="10787" width="13" style="14" customWidth="1"/>
    <col min="10788" max="10788" width="7.28515625" style="14" customWidth="1"/>
    <col min="10789" max="10789" width="12.7109375" style="14" bestFit="1" customWidth="1"/>
    <col min="10790" max="10790" width="7.28515625" style="14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9.7109375" style="14" bestFit="1" customWidth="1"/>
    <col min="10807" max="10807" width="14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1.7109375" style="14" bestFit="1" customWidth="1"/>
    <col min="10850" max="10850" width="7.28515625" style="14" bestFit="1" customWidth="1"/>
    <col min="10851" max="10851" width="11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1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bestFit="1" customWidth="1"/>
    <col min="10869" max="10869" width="11.7109375" style="14" customWidth="1"/>
    <col min="10870" max="10870" width="7.28515625" style="14" bestFit="1" customWidth="1"/>
    <col min="10871" max="10871" width="11.7109375" style="14" customWidth="1"/>
    <col min="10872" max="10872" width="7.28515625" style="14" bestFit="1" customWidth="1"/>
    <col min="10873" max="10873" width="11.7109375" style="14" bestFit="1" customWidth="1"/>
    <col min="10874" max="10874" width="7.28515625" style="14" bestFit="1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10.85546875" style="14" bestFit="1" customWidth="1"/>
    <col min="10887" max="10887" width="13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8554687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3" style="14" customWidth="1"/>
    <col min="10926" max="10926" width="8.7109375" style="14" customWidth="1"/>
    <col min="10927" max="10927" width="16.2851562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0.85546875" style="14" bestFit="1" customWidth="1"/>
    <col min="10934" max="10934" width="7.28515625" style="14" customWidth="1"/>
    <col min="10935" max="10935" width="10.85546875" style="14" bestFit="1" customWidth="1"/>
    <col min="10936" max="10936" width="9.42578125" style="14" bestFit="1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bestFit="1" customWidth="1"/>
    <col min="10946" max="10946" width="9.42578125" style="14" bestFit="1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9.42578125" style="14" bestFit="1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2" style="14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3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customWidth="1"/>
    <col min="10994" max="10994" width="7.28515625" style="14" customWidth="1"/>
    <col min="10995" max="10995" width="11.7109375" style="14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customWidth="1"/>
    <col min="11000" max="11000" width="7.28515625" style="14" customWidth="1"/>
    <col min="11001" max="11001" width="11.7109375" style="14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2.7109375" style="14" bestFit="1" customWidth="1"/>
    <col min="11008" max="11008" width="16.28515625" style="14" bestFit="1" customWidth="1"/>
    <col min="11009" max="11011" width="14.5703125" style="14" customWidth="1"/>
    <col min="11012" max="11013" width="15.28515625" style="14" bestFit="1" customWidth="1"/>
    <col min="11014" max="11015" width="14.5703125" style="14" customWidth="1"/>
    <col min="11016" max="11016" width="15.28515625" style="14" bestFit="1" customWidth="1"/>
    <col min="11017" max="11018" width="14.5703125" style="14" customWidth="1"/>
    <col min="11019" max="11019" width="15.28515625" style="14" bestFit="1" customWidth="1"/>
    <col min="11020" max="11021" width="15.28515625" style="14"/>
    <col min="11022" max="11022" width="3.42578125" style="14" bestFit="1" customWidth="1"/>
    <col min="11023" max="11023" width="54.5703125" style="14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bestFit="1" customWidth="1"/>
    <col min="11043" max="11043" width="13" style="14" customWidth="1"/>
    <col min="11044" max="11044" width="7.28515625" style="14" customWidth="1"/>
    <col min="11045" max="11045" width="12.7109375" style="14" bestFit="1" customWidth="1"/>
    <col min="11046" max="11046" width="7.28515625" style="14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9.7109375" style="14" bestFit="1" customWidth="1"/>
    <col min="11063" max="11063" width="14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1.7109375" style="14" bestFit="1" customWidth="1"/>
    <col min="11106" max="11106" width="7.28515625" style="14" bestFit="1" customWidth="1"/>
    <col min="11107" max="11107" width="11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1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bestFit="1" customWidth="1"/>
    <col min="11125" max="11125" width="11.7109375" style="14" customWidth="1"/>
    <col min="11126" max="11126" width="7.28515625" style="14" bestFit="1" customWidth="1"/>
    <col min="11127" max="11127" width="11.7109375" style="14" customWidth="1"/>
    <col min="11128" max="11128" width="7.28515625" style="14" bestFit="1" customWidth="1"/>
    <col min="11129" max="11129" width="11.7109375" style="14" bestFit="1" customWidth="1"/>
    <col min="11130" max="11130" width="7.28515625" style="14" bestFit="1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10.85546875" style="14" bestFit="1" customWidth="1"/>
    <col min="11143" max="11143" width="13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8554687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3" style="14" customWidth="1"/>
    <col min="11182" max="11182" width="8.7109375" style="14" customWidth="1"/>
    <col min="11183" max="11183" width="16.2851562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0.85546875" style="14" bestFit="1" customWidth="1"/>
    <col min="11190" max="11190" width="7.28515625" style="14" customWidth="1"/>
    <col min="11191" max="11191" width="10.85546875" style="14" bestFit="1" customWidth="1"/>
    <col min="11192" max="11192" width="9.42578125" style="14" bestFit="1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bestFit="1" customWidth="1"/>
    <col min="11202" max="11202" width="9.42578125" style="14" bestFit="1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9.42578125" style="14" bestFit="1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2" style="14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3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customWidth="1"/>
    <col min="11250" max="11250" width="7.28515625" style="14" customWidth="1"/>
    <col min="11251" max="11251" width="11.7109375" style="14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customWidth="1"/>
    <col min="11256" max="11256" width="7.28515625" style="14" customWidth="1"/>
    <col min="11257" max="11257" width="11.7109375" style="14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2.7109375" style="14" bestFit="1" customWidth="1"/>
    <col min="11264" max="11264" width="16.28515625" style="14" bestFit="1" customWidth="1"/>
    <col min="11265" max="11267" width="14.5703125" style="14" customWidth="1"/>
    <col min="11268" max="11269" width="15.28515625" style="14" bestFit="1" customWidth="1"/>
    <col min="11270" max="11271" width="14.5703125" style="14" customWidth="1"/>
    <col min="11272" max="11272" width="15.28515625" style="14" bestFit="1" customWidth="1"/>
    <col min="11273" max="11274" width="14.5703125" style="14" customWidth="1"/>
    <col min="11275" max="11275" width="15.28515625" style="14" bestFit="1" customWidth="1"/>
    <col min="11276" max="11277" width="15.28515625" style="14"/>
    <col min="11278" max="11278" width="3.42578125" style="14" bestFit="1" customWidth="1"/>
    <col min="11279" max="11279" width="54.5703125" style="14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bestFit="1" customWidth="1"/>
    <col min="11299" max="11299" width="13" style="14" customWidth="1"/>
    <col min="11300" max="11300" width="7.28515625" style="14" customWidth="1"/>
    <col min="11301" max="11301" width="12.7109375" style="14" bestFit="1" customWidth="1"/>
    <col min="11302" max="11302" width="7.28515625" style="14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9.7109375" style="14" bestFit="1" customWidth="1"/>
    <col min="11319" max="11319" width="14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1.7109375" style="14" bestFit="1" customWidth="1"/>
    <col min="11362" max="11362" width="7.28515625" style="14" bestFit="1" customWidth="1"/>
    <col min="11363" max="11363" width="11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1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bestFit="1" customWidth="1"/>
    <col min="11381" max="11381" width="11.7109375" style="14" customWidth="1"/>
    <col min="11382" max="11382" width="7.28515625" style="14" bestFit="1" customWidth="1"/>
    <col min="11383" max="11383" width="11.7109375" style="14" customWidth="1"/>
    <col min="11384" max="11384" width="7.28515625" style="14" bestFit="1" customWidth="1"/>
    <col min="11385" max="11385" width="11.7109375" style="14" bestFit="1" customWidth="1"/>
    <col min="11386" max="11386" width="7.28515625" style="14" bestFit="1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10.85546875" style="14" bestFit="1" customWidth="1"/>
    <col min="11399" max="11399" width="13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8554687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3" style="14" customWidth="1"/>
    <col min="11438" max="11438" width="8.7109375" style="14" customWidth="1"/>
    <col min="11439" max="11439" width="16.2851562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0.85546875" style="14" bestFit="1" customWidth="1"/>
    <col min="11446" max="11446" width="7.28515625" style="14" customWidth="1"/>
    <col min="11447" max="11447" width="10.85546875" style="14" bestFit="1" customWidth="1"/>
    <col min="11448" max="11448" width="9.42578125" style="14" bestFit="1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bestFit="1" customWidth="1"/>
    <col min="11458" max="11458" width="9.42578125" style="14" bestFit="1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9.42578125" style="14" bestFit="1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2" style="14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3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customWidth="1"/>
    <col min="11506" max="11506" width="7.28515625" style="14" customWidth="1"/>
    <col min="11507" max="11507" width="11.7109375" style="14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customWidth="1"/>
    <col min="11512" max="11512" width="7.28515625" style="14" customWidth="1"/>
    <col min="11513" max="11513" width="11.7109375" style="14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2.7109375" style="14" bestFit="1" customWidth="1"/>
    <col min="11520" max="11520" width="16.28515625" style="14" bestFit="1" customWidth="1"/>
    <col min="11521" max="11523" width="14.5703125" style="14" customWidth="1"/>
    <col min="11524" max="11525" width="15.28515625" style="14" bestFit="1" customWidth="1"/>
    <col min="11526" max="11527" width="14.5703125" style="14" customWidth="1"/>
    <col min="11528" max="11528" width="15.28515625" style="14" bestFit="1" customWidth="1"/>
    <col min="11529" max="11530" width="14.5703125" style="14" customWidth="1"/>
    <col min="11531" max="11531" width="15.28515625" style="14" bestFit="1" customWidth="1"/>
    <col min="11532" max="11533" width="15.28515625" style="14"/>
    <col min="11534" max="11534" width="3.42578125" style="14" bestFit="1" customWidth="1"/>
    <col min="11535" max="11535" width="54.5703125" style="14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bestFit="1" customWidth="1"/>
    <col min="11555" max="11555" width="13" style="14" customWidth="1"/>
    <col min="11556" max="11556" width="7.28515625" style="14" customWidth="1"/>
    <col min="11557" max="11557" width="12.7109375" style="14" bestFit="1" customWidth="1"/>
    <col min="11558" max="11558" width="7.28515625" style="14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9.7109375" style="14" bestFit="1" customWidth="1"/>
    <col min="11575" max="11575" width="14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1.7109375" style="14" bestFit="1" customWidth="1"/>
    <col min="11618" max="11618" width="7.28515625" style="14" bestFit="1" customWidth="1"/>
    <col min="11619" max="11619" width="11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1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bestFit="1" customWidth="1"/>
    <col min="11637" max="11637" width="11.7109375" style="14" customWidth="1"/>
    <col min="11638" max="11638" width="7.28515625" style="14" bestFit="1" customWidth="1"/>
    <col min="11639" max="11639" width="11.7109375" style="14" customWidth="1"/>
    <col min="11640" max="11640" width="7.28515625" style="14" bestFit="1" customWidth="1"/>
    <col min="11641" max="11641" width="11.7109375" style="14" bestFit="1" customWidth="1"/>
    <col min="11642" max="11642" width="7.28515625" style="14" bestFit="1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10.85546875" style="14" bestFit="1" customWidth="1"/>
    <col min="11655" max="11655" width="13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8554687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3" style="14" customWidth="1"/>
    <col min="11694" max="11694" width="8.7109375" style="14" customWidth="1"/>
    <col min="11695" max="11695" width="16.2851562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0.85546875" style="14" bestFit="1" customWidth="1"/>
    <col min="11702" max="11702" width="7.28515625" style="14" customWidth="1"/>
    <col min="11703" max="11703" width="10.85546875" style="14" bestFit="1" customWidth="1"/>
    <col min="11704" max="11704" width="9.42578125" style="14" bestFit="1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bestFit="1" customWidth="1"/>
    <col min="11714" max="11714" width="9.42578125" style="14" bestFit="1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9.42578125" style="14" bestFit="1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2" style="14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3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customWidth="1"/>
    <col min="11762" max="11762" width="7.28515625" style="14" customWidth="1"/>
    <col min="11763" max="11763" width="11.7109375" style="14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customWidth="1"/>
    <col min="11768" max="11768" width="7.28515625" style="14" customWidth="1"/>
    <col min="11769" max="11769" width="11.7109375" style="14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2.7109375" style="14" bestFit="1" customWidth="1"/>
    <col min="11776" max="11776" width="16.28515625" style="14" bestFit="1" customWidth="1"/>
    <col min="11777" max="11779" width="14.5703125" style="14" customWidth="1"/>
    <col min="11780" max="11781" width="15.28515625" style="14" bestFit="1" customWidth="1"/>
    <col min="11782" max="11783" width="14.5703125" style="14" customWidth="1"/>
    <col min="11784" max="11784" width="15.28515625" style="14" bestFit="1" customWidth="1"/>
    <col min="11785" max="11786" width="14.5703125" style="14" customWidth="1"/>
    <col min="11787" max="11787" width="15.28515625" style="14" bestFit="1" customWidth="1"/>
    <col min="11788" max="11789" width="15.28515625" style="14"/>
    <col min="11790" max="11790" width="3.42578125" style="14" bestFit="1" customWidth="1"/>
    <col min="11791" max="11791" width="54.5703125" style="14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bestFit="1" customWidth="1"/>
    <col min="11811" max="11811" width="13" style="14" customWidth="1"/>
    <col min="11812" max="11812" width="7.28515625" style="14" customWidth="1"/>
    <col min="11813" max="11813" width="12.7109375" style="14" bestFit="1" customWidth="1"/>
    <col min="11814" max="11814" width="7.28515625" style="14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9.7109375" style="14" bestFit="1" customWidth="1"/>
    <col min="11831" max="11831" width="14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1.7109375" style="14" bestFit="1" customWidth="1"/>
    <col min="11874" max="11874" width="7.28515625" style="14" bestFit="1" customWidth="1"/>
    <col min="11875" max="11875" width="11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1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bestFit="1" customWidth="1"/>
    <col min="11893" max="11893" width="11.7109375" style="14" customWidth="1"/>
    <col min="11894" max="11894" width="7.28515625" style="14" bestFit="1" customWidth="1"/>
    <col min="11895" max="11895" width="11.7109375" style="14" customWidth="1"/>
    <col min="11896" max="11896" width="7.28515625" style="14" bestFit="1" customWidth="1"/>
    <col min="11897" max="11897" width="11.7109375" style="14" bestFit="1" customWidth="1"/>
    <col min="11898" max="11898" width="7.28515625" style="14" bestFit="1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10.85546875" style="14" bestFit="1" customWidth="1"/>
    <col min="11911" max="11911" width="13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8554687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3" style="14" customWidth="1"/>
    <col min="11950" max="11950" width="8.7109375" style="14" customWidth="1"/>
    <col min="11951" max="11951" width="16.2851562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0.85546875" style="14" bestFit="1" customWidth="1"/>
    <col min="11958" max="11958" width="7.28515625" style="14" customWidth="1"/>
    <col min="11959" max="11959" width="10.85546875" style="14" bestFit="1" customWidth="1"/>
    <col min="11960" max="11960" width="9.42578125" style="14" bestFit="1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bestFit="1" customWidth="1"/>
    <col min="11970" max="11970" width="9.42578125" style="14" bestFit="1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9.42578125" style="14" bestFit="1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2" style="14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3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customWidth="1"/>
    <col min="12018" max="12018" width="7.28515625" style="14" customWidth="1"/>
    <col min="12019" max="12019" width="11.7109375" style="14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customWidth="1"/>
    <col min="12024" max="12024" width="7.28515625" style="14" customWidth="1"/>
    <col min="12025" max="12025" width="11.7109375" style="14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2.7109375" style="14" bestFit="1" customWidth="1"/>
    <col min="12032" max="12032" width="16.28515625" style="14" bestFit="1" customWidth="1"/>
    <col min="12033" max="12035" width="14.5703125" style="14" customWidth="1"/>
    <col min="12036" max="12037" width="15.28515625" style="14" bestFit="1" customWidth="1"/>
    <col min="12038" max="12039" width="14.5703125" style="14" customWidth="1"/>
    <col min="12040" max="12040" width="15.28515625" style="14" bestFit="1" customWidth="1"/>
    <col min="12041" max="12042" width="14.5703125" style="14" customWidth="1"/>
    <col min="12043" max="12043" width="15.28515625" style="14" bestFit="1" customWidth="1"/>
    <col min="12044" max="12045" width="15.28515625" style="14"/>
    <col min="12046" max="12046" width="3.42578125" style="14" bestFit="1" customWidth="1"/>
    <col min="12047" max="12047" width="54.5703125" style="14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bestFit="1" customWidth="1"/>
    <col min="12067" max="12067" width="13" style="14" customWidth="1"/>
    <col min="12068" max="12068" width="7.28515625" style="14" customWidth="1"/>
    <col min="12069" max="12069" width="12.7109375" style="14" bestFit="1" customWidth="1"/>
    <col min="12070" max="12070" width="7.28515625" style="14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9.7109375" style="14" bestFit="1" customWidth="1"/>
    <col min="12087" max="12087" width="14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1.7109375" style="14" bestFit="1" customWidth="1"/>
    <col min="12130" max="12130" width="7.28515625" style="14" bestFit="1" customWidth="1"/>
    <col min="12131" max="12131" width="11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1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bestFit="1" customWidth="1"/>
    <col min="12149" max="12149" width="11.7109375" style="14" customWidth="1"/>
    <col min="12150" max="12150" width="7.28515625" style="14" bestFit="1" customWidth="1"/>
    <col min="12151" max="12151" width="11.7109375" style="14" customWidth="1"/>
    <col min="12152" max="12152" width="7.28515625" style="14" bestFit="1" customWidth="1"/>
    <col min="12153" max="12153" width="11.7109375" style="14" bestFit="1" customWidth="1"/>
    <col min="12154" max="12154" width="7.28515625" style="14" bestFit="1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10.85546875" style="14" bestFit="1" customWidth="1"/>
    <col min="12167" max="12167" width="13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8554687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3" style="14" customWidth="1"/>
    <col min="12206" max="12206" width="8.7109375" style="14" customWidth="1"/>
    <col min="12207" max="12207" width="16.2851562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0.85546875" style="14" bestFit="1" customWidth="1"/>
    <col min="12214" max="12214" width="7.28515625" style="14" customWidth="1"/>
    <col min="12215" max="12215" width="10.85546875" style="14" bestFit="1" customWidth="1"/>
    <col min="12216" max="12216" width="9.42578125" style="14" bestFit="1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bestFit="1" customWidth="1"/>
    <col min="12226" max="12226" width="9.42578125" style="14" bestFit="1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9.42578125" style="14" bestFit="1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2" style="14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3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customWidth="1"/>
    <col min="12274" max="12274" width="7.28515625" style="14" customWidth="1"/>
    <col min="12275" max="12275" width="11.7109375" style="14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customWidth="1"/>
    <col min="12280" max="12280" width="7.28515625" style="14" customWidth="1"/>
    <col min="12281" max="12281" width="11.7109375" style="14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2.7109375" style="14" bestFit="1" customWidth="1"/>
    <col min="12288" max="12288" width="16.28515625" style="14" bestFit="1" customWidth="1"/>
    <col min="12289" max="12291" width="14.5703125" style="14" customWidth="1"/>
    <col min="12292" max="12293" width="15.28515625" style="14" bestFit="1" customWidth="1"/>
    <col min="12294" max="12295" width="14.5703125" style="14" customWidth="1"/>
    <col min="12296" max="12296" width="15.28515625" style="14" bestFit="1" customWidth="1"/>
    <col min="12297" max="12298" width="14.5703125" style="14" customWidth="1"/>
    <col min="12299" max="12299" width="15.28515625" style="14" bestFit="1" customWidth="1"/>
    <col min="12300" max="12301" width="15.28515625" style="14"/>
    <col min="12302" max="12302" width="3.42578125" style="14" bestFit="1" customWidth="1"/>
    <col min="12303" max="12303" width="54.5703125" style="14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bestFit="1" customWidth="1"/>
    <col min="12323" max="12323" width="13" style="14" customWidth="1"/>
    <col min="12324" max="12324" width="7.28515625" style="14" customWidth="1"/>
    <col min="12325" max="12325" width="12.7109375" style="14" bestFit="1" customWidth="1"/>
    <col min="12326" max="12326" width="7.28515625" style="14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9.7109375" style="14" bestFit="1" customWidth="1"/>
    <col min="12343" max="12343" width="14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1.7109375" style="14" bestFit="1" customWidth="1"/>
    <col min="12386" max="12386" width="7.28515625" style="14" bestFit="1" customWidth="1"/>
    <col min="12387" max="12387" width="11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1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bestFit="1" customWidth="1"/>
    <col min="12405" max="12405" width="11.7109375" style="14" customWidth="1"/>
    <col min="12406" max="12406" width="7.28515625" style="14" bestFit="1" customWidth="1"/>
    <col min="12407" max="12407" width="11.7109375" style="14" customWidth="1"/>
    <col min="12408" max="12408" width="7.28515625" style="14" bestFit="1" customWidth="1"/>
    <col min="12409" max="12409" width="11.7109375" style="14" bestFit="1" customWidth="1"/>
    <col min="12410" max="12410" width="7.28515625" style="14" bestFit="1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10.85546875" style="14" bestFit="1" customWidth="1"/>
    <col min="12423" max="12423" width="13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8554687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3" style="14" customWidth="1"/>
    <col min="12462" max="12462" width="8.7109375" style="14" customWidth="1"/>
    <col min="12463" max="12463" width="16.2851562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0.85546875" style="14" bestFit="1" customWidth="1"/>
    <col min="12470" max="12470" width="7.28515625" style="14" customWidth="1"/>
    <col min="12471" max="12471" width="10.85546875" style="14" bestFit="1" customWidth="1"/>
    <col min="12472" max="12472" width="9.42578125" style="14" bestFit="1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bestFit="1" customWidth="1"/>
    <col min="12482" max="12482" width="9.42578125" style="14" bestFit="1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9.42578125" style="14" bestFit="1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2" style="14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3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customWidth="1"/>
    <col min="12530" max="12530" width="7.28515625" style="14" customWidth="1"/>
    <col min="12531" max="12531" width="11.7109375" style="14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customWidth="1"/>
    <col min="12536" max="12536" width="7.28515625" style="14" customWidth="1"/>
    <col min="12537" max="12537" width="11.7109375" style="14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2.7109375" style="14" bestFit="1" customWidth="1"/>
    <col min="12544" max="12544" width="16.28515625" style="14" bestFit="1" customWidth="1"/>
    <col min="12545" max="12547" width="14.5703125" style="14" customWidth="1"/>
    <col min="12548" max="12549" width="15.28515625" style="14" bestFit="1" customWidth="1"/>
    <col min="12550" max="12551" width="14.5703125" style="14" customWidth="1"/>
    <col min="12552" max="12552" width="15.28515625" style="14" bestFit="1" customWidth="1"/>
    <col min="12553" max="12554" width="14.5703125" style="14" customWidth="1"/>
    <col min="12555" max="12555" width="15.28515625" style="14" bestFit="1" customWidth="1"/>
    <col min="12556" max="12557" width="15.28515625" style="14"/>
    <col min="12558" max="12558" width="3.42578125" style="14" bestFit="1" customWidth="1"/>
    <col min="12559" max="12559" width="54.5703125" style="14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bestFit="1" customWidth="1"/>
    <col min="12579" max="12579" width="13" style="14" customWidth="1"/>
    <col min="12580" max="12580" width="7.28515625" style="14" customWidth="1"/>
    <col min="12581" max="12581" width="12.7109375" style="14" bestFit="1" customWidth="1"/>
    <col min="12582" max="12582" width="7.28515625" style="14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9.7109375" style="14" bestFit="1" customWidth="1"/>
    <col min="12599" max="12599" width="14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1.7109375" style="14" bestFit="1" customWidth="1"/>
    <col min="12642" max="12642" width="7.28515625" style="14" bestFit="1" customWidth="1"/>
    <col min="12643" max="12643" width="11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1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bestFit="1" customWidth="1"/>
    <col min="12661" max="12661" width="11.7109375" style="14" customWidth="1"/>
    <col min="12662" max="12662" width="7.28515625" style="14" bestFit="1" customWidth="1"/>
    <col min="12663" max="12663" width="11.7109375" style="14" customWidth="1"/>
    <col min="12664" max="12664" width="7.28515625" style="14" bestFit="1" customWidth="1"/>
    <col min="12665" max="12665" width="11.7109375" style="14" bestFit="1" customWidth="1"/>
    <col min="12666" max="12666" width="7.28515625" style="14" bestFit="1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10.85546875" style="14" bestFit="1" customWidth="1"/>
    <col min="12679" max="12679" width="13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8554687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3" style="14" customWidth="1"/>
    <col min="12718" max="12718" width="8.7109375" style="14" customWidth="1"/>
    <col min="12719" max="12719" width="16.2851562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0.85546875" style="14" bestFit="1" customWidth="1"/>
    <col min="12726" max="12726" width="7.28515625" style="14" customWidth="1"/>
    <col min="12727" max="12727" width="10.85546875" style="14" bestFit="1" customWidth="1"/>
    <col min="12728" max="12728" width="9.42578125" style="14" bestFit="1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bestFit="1" customWidth="1"/>
    <col min="12738" max="12738" width="9.42578125" style="14" bestFit="1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9.42578125" style="14" bestFit="1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2" style="14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3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customWidth="1"/>
    <col min="12786" max="12786" width="7.28515625" style="14" customWidth="1"/>
    <col min="12787" max="12787" width="11.7109375" style="14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customWidth="1"/>
    <col min="12792" max="12792" width="7.28515625" style="14" customWidth="1"/>
    <col min="12793" max="12793" width="11.7109375" style="14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2.7109375" style="14" bestFit="1" customWidth="1"/>
    <col min="12800" max="12800" width="16.28515625" style="14" bestFit="1" customWidth="1"/>
    <col min="12801" max="12803" width="14.5703125" style="14" customWidth="1"/>
    <col min="12804" max="12805" width="15.28515625" style="14" bestFit="1" customWidth="1"/>
    <col min="12806" max="12807" width="14.5703125" style="14" customWidth="1"/>
    <col min="12808" max="12808" width="15.28515625" style="14" bestFit="1" customWidth="1"/>
    <col min="12809" max="12810" width="14.5703125" style="14" customWidth="1"/>
    <col min="12811" max="12811" width="15.28515625" style="14" bestFit="1" customWidth="1"/>
    <col min="12812" max="12813" width="15.28515625" style="14"/>
    <col min="12814" max="12814" width="3.42578125" style="14" bestFit="1" customWidth="1"/>
    <col min="12815" max="12815" width="54.5703125" style="14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bestFit="1" customWidth="1"/>
    <col min="12835" max="12835" width="13" style="14" customWidth="1"/>
    <col min="12836" max="12836" width="7.28515625" style="14" customWidth="1"/>
    <col min="12837" max="12837" width="12.7109375" style="14" bestFit="1" customWidth="1"/>
    <col min="12838" max="12838" width="7.28515625" style="14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9.7109375" style="14" bestFit="1" customWidth="1"/>
    <col min="12855" max="12855" width="14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1.7109375" style="14" bestFit="1" customWidth="1"/>
    <col min="12898" max="12898" width="7.28515625" style="14" bestFit="1" customWidth="1"/>
    <col min="12899" max="12899" width="11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1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bestFit="1" customWidth="1"/>
    <col min="12917" max="12917" width="11.7109375" style="14" customWidth="1"/>
    <col min="12918" max="12918" width="7.28515625" style="14" bestFit="1" customWidth="1"/>
    <col min="12919" max="12919" width="11.7109375" style="14" customWidth="1"/>
    <col min="12920" max="12920" width="7.28515625" style="14" bestFit="1" customWidth="1"/>
    <col min="12921" max="12921" width="11.7109375" style="14" bestFit="1" customWidth="1"/>
    <col min="12922" max="12922" width="7.28515625" style="14" bestFit="1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10.85546875" style="14" bestFit="1" customWidth="1"/>
    <col min="12935" max="12935" width="13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8554687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3" style="14" customWidth="1"/>
    <col min="12974" max="12974" width="8.7109375" style="14" customWidth="1"/>
    <col min="12975" max="12975" width="16.2851562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0.85546875" style="14" bestFit="1" customWidth="1"/>
    <col min="12982" max="12982" width="7.28515625" style="14" customWidth="1"/>
    <col min="12983" max="12983" width="10.85546875" style="14" bestFit="1" customWidth="1"/>
    <col min="12984" max="12984" width="9.42578125" style="14" bestFit="1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bestFit="1" customWidth="1"/>
    <col min="12994" max="12994" width="9.42578125" style="14" bestFit="1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9.42578125" style="14" bestFit="1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2" style="14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3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customWidth="1"/>
    <col min="13042" max="13042" width="7.28515625" style="14" customWidth="1"/>
    <col min="13043" max="13043" width="11.7109375" style="14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customWidth="1"/>
    <col min="13048" max="13048" width="7.28515625" style="14" customWidth="1"/>
    <col min="13049" max="13049" width="11.7109375" style="14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2.7109375" style="14" bestFit="1" customWidth="1"/>
    <col min="13056" max="13056" width="16.28515625" style="14" bestFit="1" customWidth="1"/>
    <col min="13057" max="13059" width="14.5703125" style="14" customWidth="1"/>
    <col min="13060" max="13061" width="15.28515625" style="14" bestFit="1" customWidth="1"/>
    <col min="13062" max="13063" width="14.5703125" style="14" customWidth="1"/>
    <col min="13064" max="13064" width="15.28515625" style="14" bestFit="1" customWidth="1"/>
    <col min="13065" max="13066" width="14.5703125" style="14" customWidth="1"/>
    <col min="13067" max="13067" width="15.28515625" style="14" bestFit="1" customWidth="1"/>
    <col min="13068" max="13069" width="15.28515625" style="14"/>
    <col min="13070" max="13070" width="3.42578125" style="14" bestFit="1" customWidth="1"/>
    <col min="13071" max="13071" width="54.5703125" style="14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bestFit="1" customWidth="1"/>
    <col min="13091" max="13091" width="13" style="14" customWidth="1"/>
    <col min="13092" max="13092" width="7.28515625" style="14" customWidth="1"/>
    <col min="13093" max="13093" width="12.7109375" style="14" bestFit="1" customWidth="1"/>
    <col min="13094" max="13094" width="7.28515625" style="14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9.7109375" style="14" bestFit="1" customWidth="1"/>
    <col min="13111" max="13111" width="14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1.7109375" style="14" bestFit="1" customWidth="1"/>
    <col min="13154" max="13154" width="7.28515625" style="14" bestFit="1" customWidth="1"/>
    <col min="13155" max="13155" width="11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1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bestFit="1" customWidth="1"/>
    <col min="13173" max="13173" width="11.7109375" style="14" customWidth="1"/>
    <col min="13174" max="13174" width="7.28515625" style="14" bestFit="1" customWidth="1"/>
    <col min="13175" max="13175" width="11.7109375" style="14" customWidth="1"/>
    <col min="13176" max="13176" width="7.28515625" style="14" bestFit="1" customWidth="1"/>
    <col min="13177" max="13177" width="11.7109375" style="14" bestFit="1" customWidth="1"/>
    <col min="13178" max="13178" width="7.28515625" style="14" bestFit="1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10.85546875" style="14" bestFit="1" customWidth="1"/>
    <col min="13191" max="13191" width="13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8554687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3" style="14" customWidth="1"/>
    <col min="13230" max="13230" width="8.7109375" style="14" customWidth="1"/>
    <col min="13231" max="13231" width="16.2851562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0.85546875" style="14" bestFit="1" customWidth="1"/>
    <col min="13238" max="13238" width="7.28515625" style="14" customWidth="1"/>
    <col min="13239" max="13239" width="10.85546875" style="14" bestFit="1" customWidth="1"/>
    <col min="13240" max="13240" width="9.42578125" style="14" bestFit="1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bestFit="1" customWidth="1"/>
    <col min="13250" max="13250" width="9.42578125" style="14" bestFit="1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9.42578125" style="14" bestFit="1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2" style="14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3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customWidth="1"/>
    <col min="13298" max="13298" width="7.28515625" style="14" customWidth="1"/>
    <col min="13299" max="13299" width="11.7109375" style="14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customWidth="1"/>
    <col min="13304" max="13304" width="7.28515625" style="14" customWidth="1"/>
    <col min="13305" max="13305" width="11.7109375" style="14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2.7109375" style="14" bestFit="1" customWidth="1"/>
    <col min="13312" max="13312" width="16.28515625" style="14" bestFit="1" customWidth="1"/>
    <col min="13313" max="13315" width="14.5703125" style="14" customWidth="1"/>
    <col min="13316" max="13317" width="15.28515625" style="14" bestFit="1" customWidth="1"/>
    <col min="13318" max="13319" width="14.5703125" style="14" customWidth="1"/>
    <col min="13320" max="13320" width="15.28515625" style="14" bestFit="1" customWidth="1"/>
    <col min="13321" max="13322" width="14.5703125" style="14" customWidth="1"/>
    <col min="13323" max="13323" width="15.28515625" style="14" bestFit="1" customWidth="1"/>
    <col min="13324" max="13325" width="15.28515625" style="14"/>
    <col min="13326" max="13326" width="3.42578125" style="14" bestFit="1" customWidth="1"/>
    <col min="13327" max="13327" width="54.5703125" style="14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bestFit="1" customWidth="1"/>
    <col min="13347" max="13347" width="13" style="14" customWidth="1"/>
    <col min="13348" max="13348" width="7.28515625" style="14" customWidth="1"/>
    <col min="13349" max="13349" width="12.7109375" style="14" bestFit="1" customWidth="1"/>
    <col min="13350" max="13350" width="7.28515625" style="14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9.7109375" style="14" bestFit="1" customWidth="1"/>
    <col min="13367" max="13367" width="14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1.7109375" style="14" bestFit="1" customWidth="1"/>
    <col min="13410" max="13410" width="7.28515625" style="14" bestFit="1" customWidth="1"/>
    <col min="13411" max="13411" width="11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1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bestFit="1" customWidth="1"/>
    <col min="13429" max="13429" width="11.7109375" style="14" customWidth="1"/>
    <col min="13430" max="13430" width="7.28515625" style="14" bestFit="1" customWidth="1"/>
    <col min="13431" max="13431" width="11.7109375" style="14" customWidth="1"/>
    <col min="13432" max="13432" width="7.28515625" style="14" bestFit="1" customWidth="1"/>
    <col min="13433" max="13433" width="11.7109375" style="14" bestFit="1" customWidth="1"/>
    <col min="13434" max="13434" width="7.28515625" style="14" bestFit="1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10.85546875" style="14" bestFit="1" customWidth="1"/>
    <col min="13447" max="13447" width="13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8554687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3" style="14" customWidth="1"/>
    <col min="13486" max="13486" width="8.7109375" style="14" customWidth="1"/>
    <col min="13487" max="13487" width="16.2851562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0.85546875" style="14" bestFit="1" customWidth="1"/>
    <col min="13494" max="13494" width="7.28515625" style="14" customWidth="1"/>
    <col min="13495" max="13495" width="10.85546875" style="14" bestFit="1" customWidth="1"/>
    <col min="13496" max="13496" width="9.42578125" style="14" bestFit="1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bestFit="1" customWidth="1"/>
    <col min="13506" max="13506" width="9.42578125" style="14" bestFit="1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9.42578125" style="14" bestFit="1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2" style="14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3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customWidth="1"/>
    <col min="13554" max="13554" width="7.28515625" style="14" customWidth="1"/>
    <col min="13555" max="13555" width="11.7109375" style="14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customWidth="1"/>
    <col min="13560" max="13560" width="7.28515625" style="14" customWidth="1"/>
    <col min="13561" max="13561" width="11.7109375" style="14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2.7109375" style="14" bestFit="1" customWidth="1"/>
    <col min="13568" max="13568" width="16.28515625" style="14" bestFit="1" customWidth="1"/>
    <col min="13569" max="13571" width="14.5703125" style="14" customWidth="1"/>
    <col min="13572" max="13573" width="15.28515625" style="14" bestFit="1" customWidth="1"/>
    <col min="13574" max="13575" width="14.5703125" style="14" customWidth="1"/>
    <col min="13576" max="13576" width="15.28515625" style="14" bestFit="1" customWidth="1"/>
    <col min="13577" max="13578" width="14.5703125" style="14" customWidth="1"/>
    <col min="13579" max="13579" width="15.28515625" style="14" bestFit="1" customWidth="1"/>
    <col min="13580" max="13581" width="15.28515625" style="14"/>
    <col min="13582" max="13582" width="3.42578125" style="14" bestFit="1" customWidth="1"/>
    <col min="13583" max="13583" width="54.5703125" style="14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bestFit="1" customWidth="1"/>
    <col min="13603" max="13603" width="13" style="14" customWidth="1"/>
    <col min="13604" max="13604" width="7.28515625" style="14" customWidth="1"/>
    <col min="13605" max="13605" width="12.7109375" style="14" bestFit="1" customWidth="1"/>
    <col min="13606" max="13606" width="7.28515625" style="14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9.7109375" style="14" bestFit="1" customWidth="1"/>
    <col min="13623" max="13623" width="14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1.7109375" style="14" bestFit="1" customWidth="1"/>
    <col min="13666" max="13666" width="7.28515625" style="14" bestFit="1" customWidth="1"/>
    <col min="13667" max="13667" width="11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1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bestFit="1" customWidth="1"/>
    <col min="13685" max="13685" width="11.7109375" style="14" customWidth="1"/>
    <col min="13686" max="13686" width="7.28515625" style="14" bestFit="1" customWidth="1"/>
    <col min="13687" max="13687" width="11.7109375" style="14" customWidth="1"/>
    <col min="13688" max="13688" width="7.28515625" style="14" bestFit="1" customWidth="1"/>
    <col min="13689" max="13689" width="11.7109375" style="14" bestFit="1" customWidth="1"/>
    <col min="13690" max="13690" width="7.28515625" style="14" bestFit="1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10.85546875" style="14" bestFit="1" customWidth="1"/>
    <col min="13703" max="13703" width="13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8554687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3" style="14" customWidth="1"/>
    <col min="13742" max="13742" width="8.7109375" style="14" customWidth="1"/>
    <col min="13743" max="13743" width="16.2851562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0.85546875" style="14" bestFit="1" customWidth="1"/>
    <col min="13750" max="13750" width="7.28515625" style="14" customWidth="1"/>
    <col min="13751" max="13751" width="10.85546875" style="14" bestFit="1" customWidth="1"/>
    <col min="13752" max="13752" width="9.42578125" style="14" bestFit="1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bestFit="1" customWidth="1"/>
    <col min="13762" max="13762" width="9.42578125" style="14" bestFit="1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9.42578125" style="14" bestFit="1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2" style="14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3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customWidth="1"/>
    <col min="13810" max="13810" width="7.28515625" style="14" customWidth="1"/>
    <col min="13811" max="13811" width="11.7109375" style="14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customWidth="1"/>
    <col min="13816" max="13816" width="7.28515625" style="14" customWidth="1"/>
    <col min="13817" max="13817" width="11.7109375" style="14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2.7109375" style="14" bestFit="1" customWidth="1"/>
    <col min="13824" max="13824" width="16.28515625" style="14" bestFit="1" customWidth="1"/>
    <col min="13825" max="13827" width="14.5703125" style="14" customWidth="1"/>
    <col min="13828" max="13829" width="15.28515625" style="14" bestFit="1" customWidth="1"/>
    <col min="13830" max="13831" width="14.5703125" style="14" customWidth="1"/>
    <col min="13832" max="13832" width="15.28515625" style="14" bestFit="1" customWidth="1"/>
    <col min="13833" max="13834" width="14.5703125" style="14" customWidth="1"/>
    <col min="13835" max="13835" width="15.28515625" style="14" bestFit="1" customWidth="1"/>
    <col min="13836" max="13837" width="15.28515625" style="14"/>
    <col min="13838" max="13838" width="3.42578125" style="14" bestFit="1" customWidth="1"/>
    <col min="13839" max="13839" width="54.5703125" style="14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bestFit="1" customWidth="1"/>
    <col min="13859" max="13859" width="13" style="14" customWidth="1"/>
    <col min="13860" max="13860" width="7.28515625" style="14" customWidth="1"/>
    <col min="13861" max="13861" width="12.7109375" style="14" bestFit="1" customWidth="1"/>
    <col min="13862" max="13862" width="7.28515625" style="14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9.7109375" style="14" bestFit="1" customWidth="1"/>
    <col min="13879" max="13879" width="14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1.7109375" style="14" bestFit="1" customWidth="1"/>
    <col min="13922" max="13922" width="7.28515625" style="14" bestFit="1" customWidth="1"/>
    <col min="13923" max="13923" width="11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1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bestFit="1" customWidth="1"/>
    <col min="13941" max="13941" width="11.7109375" style="14" customWidth="1"/>
    <col min="13942" max="13942" width="7.28515625" style="14" bestFit="1" customWidth="1"/>
    <col min="13943" max="13943" width="11.7109375" style="14" customWidth="1"/>
    <col min="13944" max="13944" width="7.28515625" style="14" bestFit="1" customWidth="1"/>
    <col min="13945" max="13945" width="11.7109375" style="14" bestFit="1" customWidth="1"/>
    <col min="13946" max="13946" width="7.28515625" style="14" bestFit="1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10.85546875" style="14" bestFit="1" customWidth="1"/>
    <col min="13959" max="13959" width="13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8554687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3" style="14" customWidth="1"/>
    <col min="13998" max="13998" width="8.7109375" style="14" customWidth="1"/>
    <col min="13999" max="13999" width="16.2851562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0.85546875" style="14" bestFit="1" customWidth="1"/>
    <col min="14006" max="14006" width="7.28515625" style="14" customWidth="1"/>
    <col min="14007" max="14007" width="10.85546875" style="14" bestFit="1" customWidth="1"/>
    <col min="14008" max="14008" width="9.42578125" style="14" bestFit="1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bestFit="1" customWidth="1"/>
    <col min="14018" max="14018" width="9.42578125" style="14" bestFit="1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9.42578125" style="14" bestFit="1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2" style="14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3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customWidth="1"/>
    <col min="14066" max="14066" width="7.28515625" style="14" customWidth="1"/>
    <col min="14067" max="14067" width="11.7109375" style="14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customWidth="1"/>
    <col min="14072" max="14072" width="7.28515625" style="14" customWidth="1"/>
    <col min="14073" max="14073" width="11.7109375" style="14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2.7109375" style="14" bestFit="1" customWidth="1"/>
    <col min="14080" max="14080" width="16.28515625" style="14" bestFit="1" customWidth="1"/>
    <col min="14081" max="14083" width="14.5703125" style="14" customWidth="1"/>
    <col min="14084" max="14085" width="15.28515625" style="14" bestFit="1" customWidth="1"/>
    <col min="14086" max="14087" width="14.5703125" style="14" customWidth="1"/>
    <col min="14088" max="14088" width="15.28515625" style="14" bestFit="1" customWidth="1"/>
    <col min="14089" max="14090" width="14.5703125" style="14" customWidth="1"/>
    <col min="14091" max="14091" width="15.28515625" style="14" bestFit="1" customWidth="1"/>
    <col min="14092" max="14093" width="15.28515625" style="14"/>
    <col min="14094" max="14094" width="3.42578125" style="14" bestFit="1" customWidth="1"/>
    <col min="14095" max="14095" width="54.5703125" style="14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bestFit="1" customWidth="1"/>
    <col min="14115" max="14115" width="13" style="14" customWidth="1"/>
    <col min="14116" max="14116" width="7.28515625" style="14" customWidth="1"/>
    <col min="14117" max="14117" width="12.7109375" style="14" bestFit="1" customWidth="1"/>
    <col min="14118" max="14118" width="7.28515625" style="14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9.7109375" style="14" bestFit="1" customWidth="1"/>
    <col min="14135" max="14135" width="14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1.7109375" style="14" bestFit="1" customWidth="1"/>
    <col min="14178" max="14178" width="7.28515625" style="14" bestFit="1" customWidth="1"/>
    <col min="14179" max="14179" width="11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1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bestFit="1" customWidth="1"/>
    <col min="14197" max="14197" width="11.7109375" style="14" customWidth="1"/>
    <col min="14198" max="14198" width="7.28515625" style="14" bestFit="1" customWidth="1"/>
    <col min="14199" max="14199" width="11.7109375" style="14" customWidth="1"/>
    <col min="14200" max="14200" width="7.28515625" style="14" bestFit="1" customWidth="1"/>
    <col min="14201" max="14201" width="11.7109375" style="14" bestFit="1" customWidth="1"/>
    <col min="14202" max="14202" width="7.28515625" style="14" bestFit="1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10.85546875" style="14" bestFit="1" customWidth="1"/>
    <col min="14215" max="14215" width="13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8554687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3" style="14" customWidth="1"/>
    <col min="14254" max="14254" width="8.7109375" style="14" customWidth="1"/>
    <col min="14255" max="14255" width="16.2851562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0.85546875" style="14" bestFit="1" customWidth="1"/>
    <col min="14262" max="14262" width="7.28515625" style="14" customWidth="1"/>
    <col min="14263" max="14263" width="10.85546875" style="14" bestFit="1" customWidth="1"/>
    <col min="14264" max="14264" width="9.42578125" style="14" bestFit="1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bestFit="1" customWidth="1"/>
    <col min="14274" max="14274" width="9.42578125" style="14" bestFit="1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9.42578125" style="14" bestFit="1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2" style="14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3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customWidth="1"/>
    <col min="14322" max="14322" width="7.28515625" style="14" customWidth="1"/>
    <col min="14323" max="14323" width="11.7109375" style="14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customWidth="1"/>
    <col min="14328" max="14328" width="7.28515625" style="14" customWidth="1"/>
    <col min="14329" max="14329" width="11.7109375" style="14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2.7109375" style="14" bestFit="1" customWidth="1"/>
    <col min="14336" max="14336" width="16.28515625" style="14" bestFit="1" customWidth="1"/>
    <col min="14337" max="14339" width="14.5703125" style="14" customWidth="1"/>
    <col min="14340" max="14341" width="15.28515625" style="14" bestFit="1" customWidth="1"/>
    <col min="14342" max="14343" width="14.5703125" style="14" customWidth="1"/>
    <col min="14344" max="14344" width="15.28515625" style="14" bestFit="1" customWidth="1"/>
    <col min="14345" max="14346" width="14.5703125" style="14" customWidth="1"/>
    <col min="14347" max="14347" width="15.28515625" style="14" bestFit="1" customWidth="1"/>
    <col min="14348" max="14349" width="15.28515625" style="14"/>
    <col min="14350" max="14350" width="3.42578125" style="14" bestFit="1" customWidth="1"/>
    <col min="14351" max="14351" width="54.5703125" style="14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bestFit="1" customWidth="1"/>
    <col min="14371" max="14371" width="13" style="14" customWidth="1"/>
    <col min="14372" max="14372" width="7.28515625" style="14" customWidth="1"/>
    <col min="14373" max="14373" width="12.7109375" style="14" bestFit="1" customWidth="1"/>
    <col min="14374" max="14374" width="7.28515625" style="14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9.7109375" style="14" bestFit="1" customWidth="1"/>
    <col min="14391" max="14391" width="14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1.7109375" style="14" bestFit="1" customWidth="1"/>
    <col min="14434" max="14434" width="7.28515625" style="14" bestFit="1" customWidth="1"/>
    <col min="14435" max="14435" width="11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1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bestFit="1" customWidth="1"/>
    <col min="14453" max="14453" width="11.7109375" style="14" customWidth="1"/>
    <col min="14454" max="14454" width="7.28515625" style="14" bestFit="1" customWidth="1"/>
    <col min="14455" max="14455" width="11.7109375" style="14" customWidth="1"/>
    <col min="14456" max="14456" width="7.28515625" style="14" bestFit="1" customWidth="1"/>
    <col min="14457" max="14457" width="11.7109375" style="14" bestFit="1" customWidth="1"/>
    <col min="14458" max="14458" width="7.28515625" style="14" bestFit="1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10.85546875" style="14" bestFit="1" customWidth="1"/>
    <col min="14471" max="14471" width="13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8554687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3" style="14" customWidth="1"/>
    <col min="14510" max="14510" width="8.7109375" style="14" customWidth="1"/>
    <col min="14511" max="14511" width="16.2851562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0.85546875" style="14" bestFit="1" customWidth="1"/>
    <col min="14518" max="14518" width="7.28515625" style="14" customWidth="1"/>
    <col min="14519" max="14519" width="10.85546875" style="14" bestFit="1" customWidth="1"/>
    <col min="14520" max="14520" width="9.42578125" style="14" bestFit="1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bestFit="1" customWidth="1"/>
    <col min="14530" max="14530" width="9.42578125" style="14" bestFit="1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9.42578125" style="14" bestFit="1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2" style="14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3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customWidth="1"/>
    <col min="14578" max="14578" width="7.28515625" style="14" customWidth="1"/>
    <col min="14579" max="14579" width="11.7109375" style="14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customWidth="1"/>
    <col min="14584" max="14584" width="7.28515625" style="14" customWidth="1"/>
    <col min="14585" max="14585" width="11.7109375" style="14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2.7109375" style="14" bestFit="1" customWidth="1"/>
    <col min="14592" max="14592" width="16.28515625" style="14" bestFit="1" customWidth="1"/>
    <col min="14593" max="14595" width="14.5703125" style="14" customWidth="1"/>
    <col min="14596" max="14597" width="15.28515625" style="14" bestFit="1" customWidth="1"/>
    <col min="14598" max="14599" width="14.5703125" style="14" customWidth="1"/>
    <col min="14600" max="14600" width="15.28515625" style="14" bestFit="1" customWidth="1"/>
    <col min="14601" max="14602" width="14.5703125" style="14" customWidth="1"/>
    <col min="14603" max="14603" width="15.28515625" style="14" bestFit="1" customWidth="1"/>
    <col min="14604" max="14605" width="15.28515625" style="14"/>
    <col min="14606" max="14606" width="3.42578125" style="14" bestFit="1" customWidth="1"/>
    <col min="14607" max="14607" width="54.5703125" style="14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bestFit="1" customWidth="1"/>
    <col min="14627" max="14627" width="13" style="14" customWidth="1"/>
    <col min="14628" max="14628" width="7.28515625" style="14" customWidth="1"/>
    <col min="14629" max="14629" width="12.7109375" style="14" bestFit="1" customWidth="1"/>
    <col min="14630" max="14630" width="7.28515625" style="14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9.7109375" style="14" bestFit="1" customWidth="1"/>
    <col min="14647" max="14647" width="14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1.7109375" style="14" bestFit="1" customWidth="1"/>
    <col min="14690" max="14690" width="7.28515625" style="14" bestFit="1" customWidth="1"/>
    <col min="14691" max="14691" width="11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1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bestFit="1" customWidth="1"/>
    <col min="14709" max="14709" width="11.7109375" style="14" customWidth="1"/>
    <col min="14710" max="14710" width="7.28515625" style="14" bestFit="1" customWidth="1"/>
    <col min="14711" max="14711" width="11.7109375" style="14" customWidth="1"/>
    <col min="14712" max="14712" width="7.28515625" style="14" bestFit="1" customWidth="1"/>
    <col min="14713" max="14713" width="11.7109375" style="14" bestFit="1" customWidth="1"/>
    <col min="14714" max="14714" width="7.28515625" style="14" bestFit="1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10.85546875" style="14" bestFit="1" customWidth="1"/>
    <col min="14727" max="14727" width="13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8554687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3" style="14" customWidth="1"/>
    <col min="14766" max="14766" width="8.7109375" style="14" customWidth="1"/>
    <col min="14767" max="14767" width="16.2851562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0.85546875" style="14" bestFit="1" customWidth="1"/>
    <col min="14774" max="14774" width="7.28515625" style="14" customWidth="1"/>
    <col min="14775" max="14775" width="10.85546875" style="14" bestFit="1" customWidth="1"/>
    <col min="14776" max="14776" width="9.42578125" style="14" bestFit="1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bestFit="1" customWidth="1"/>
    <col min="14786" max="14786" width="9.42578125" style="14" bestFit="1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9.42578125" style="14" bestFit="1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2" style="14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3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customWidth="1"/>
    <col min="14834" max="14834" width="7.28515625" style="14" customWidth="1"/>
    <col min="14835" max="14835" width="11.7109375" style="14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customWidth="1"/>
    <col min="14840" max="14840" width="7.28515625" style="14" customWidth="1"/>
    <col min="14841" max="14841" width="11.7109375" style="14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2.7109375" style="14" bestFit="1" customWidth="1"/>
    <col min="14848" max="14848" width="16.28515625" style="14" bestFit="1" customWidth="1"/>
    <col min="14849" max="14851" width="14.5703125" style="14" customWidth="1"/>
    <col min="14852" max="14853" width="15.28515625" style="14" bestFit="1" customWidth="1"/>
    <col min="14854" max="14855" width="14.5703125" style="14" customWidth="1"/>
    <col min="14856" max="14856" width="15.28515625" style="14" bestFit="1" customWidth="1"/>
    <col min="14857" max="14858" width="14.5703125" style="14" customWidth="1"/>
    <col min="14859" max="14859" width="15.28515625" style="14" bestFit="1" customWidth="1"/>
    <col min="14860" max="14861" width="15.28515625" style="14"/>
    <col min="14862" max="14862" width="3.42578125" style="14" bestFit="1" customWidth="1"/>
    <col min="14863" max="14863" width="54.5703125" style="14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bestFit="1" customWidth="1"/>
    <col min="14883" max="14883" width="13" style="14" customWidth="1"/>
    <col min="14884" max="14884" width="7.28515625" style="14" customWidth="1"/>
    <col min="14885" max="14885" width="12.7109375" style="14" bestFit="1" customWidth="1"/>
    <col min="14886" max="14886" width="7.28515625" style="14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9.7109375" style="14" bestFit="1" customWidth="1"/>
    <col min="14903" max="14903" width="14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1.7109375" style="14" bestFit="1" customWidth="1"/>
    <col min="14946" max="14946" width="7.28515625" style="14" bestFit="1" customWidth="1"/>
    <col min="14947" max="14947" width="11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1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bestFit="1" customWidth="1"/>
    <col min="14965" max="14965" width="11.7109375" style="14" customWidth="1"/>
    <col min="14966" max="14966" width="7.28515625" style="14" bestFit="1" customWidth="1"/>
    <col min="14967" max="14967" width="11.7109375" style="14" customWidth="1"/>
    <col min="14968" max="14968" width="7.28515625" style="14" bestFit="1" customWidth="1"/>
    <col min="14969" max="14969" width="11.7109375" style="14" bestFit="1" customWidth="1"/>
    <col min="14970" max="14970" width="7.28515625" style="14" bestFit="1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10.85546875" style="14" bestFit="1" customWidth="1"/>
    <col min="14983" max="14983" width="13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8554687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3" style="14" customWidth="1"/>
    <col min="15022" max="15022" width="8.7109375" style="14" customWidth="1"/>
    <col min="15023" max="15023" width="16.2851562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0.85546875" style="14" bestFit="1" customWidth="1"/>
    <col min="15030" max="15030" width="7.28515625" style="14" customWidth="1"/>
    <col min="15031" max="15031" width="10.85546875" style="14" bestFit="1" customWidth="1"/>
    <col min="15032" max="15032" width="9.42578125" style="14" bestFit="1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bestFit="1" customWidth="1"/>
    <col min="15042" max="15042" width="9.42578125" style="14" bestFit="1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9.42578125" style="14" bestFit="1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2" style="14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3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customWidth="1"/>
    <col min="15090" max="15090" width="7.28515625" style="14" customWidth="1"/>
    <col min="15091" max="15091" width="11.7109375" style="14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customWidth="1"/>
    <col min="15096" max="15096" width="7.28515625" style="14" customWidth="1"/>
    <col min="15097" max="15097" width="11.7109375" style="14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2.7109375" style="14" bestFit="1" customWidth="1"/>
    <col min="15104" max="15104" width="16.28515625" style="14" bestFit="1" customWidth="1"/>
    <col min="15105" max="15107" width="14.5703125" style="14" customWidth="1"/>
    <col min="15108" max="15109" width="15.28515625" style="14" bestFit="1" customWidth="1"/>
    <col min="15110" max="15111" width="14.5703125" style="14" customWidth="1"/>
    <col min="15112" max="15112" width="15.28515625" style="14" bestFit="1" customWidth="1"/>
    <col min="15113" max="15114" width="14.5703125" style="14" customWidth="1"/>
    <col min="15115" max="15115" width="15.28515625" style="14" bestFit="1" customWidth="1"/>
    <col min="15116" max="15117" width="15.28515625" style="14"/>
    <col min="15118" max="15118" width="3.42578125" style="14" bestFit="1" customWidth="1"/>
    <col min="15119" max="15119" width="54.5703125" style="14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bestFit="1" customWidth="1"/>
    <col min="15139" max="15139" width="13" style="14" customWidth="1"/>
    <col min="15140" max="15140" width="7.28515625" style="14" customWidth="1"/>
    <col min="15141" max="15141" width="12.7109375" style="14" bestFit="1" customWidth="1"/>
    <col min="15142" max="15142" width="7.28515625" style="14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9.7109375" style="14" bestFit="1" customWidth="1"/>
    <col min="15159" max="15159" width="14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1.7109375" style="14" bestFit="1" customWidth="1"/>
    <col min="15202" max="15202" width="7.28515625" style="14" bestFit="1" customWidth="1"/>
    <col min="15203" max="15203" width="11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1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bestFit="1" customWidth="1"/>
    <col min="15221" max="15221" width="11.7109375" style="14" customWidth="1"/>
    <col min="15222" max="15222" width="7.28515625" style="14" bestFit="1" customWidth="1"/>
    <col min="15223" max="15223" width="11.7109375" style="14" customWidth="1"/>
    <col min="15224" max="15224" width="7.28515625" style="14" bestFit="1" customWidth="1"/>
    <col min="15225" max="15225" width="11.7109375" style="14" bestFit="1" customWidth="1"/>
    <col min="15226" max="15226" width="7.28515625" style="14" bestFit="1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10.85546875" style="14" bestFit="1" customWidth="1"/>
    <col min="15239" max="15239" width="13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8554687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3" style="14" customWidth="1"/>
    <col min="15278" max="15278" width="8.7109375" style="14" customWidth="1"/>
    <col min="15279" max="15279" width="16.2851562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0.85546875" style="14" bestFit="1" customWidth="1"/>
    <col min="15286" max="15286" width="7.28515625" style="14" customWidth="1"/>
    <col min="15287" max="15287" width="10.85546875" style="14" bestFit="1" customWidth="1"/>
    <col min="15288" max="15288" width="9.42578125" style="14" bestFit="1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bestFit="1" customWidth="1"/>
    <col min="15298" max="15298" width="9.42578125" style="14" bestFit="1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9.42578125" style="14" bestFit="1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2" style="14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3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customWidth="1"/>
    <col min="15346" max="15346" width="7.28515625" style="14" customWidth="1"/>
    <col min="15347" max="15347" width="11.7109375" style="14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customWidth="1"/>
    <col min="15352" max="15352" width="7.28515625" style="14" customWidth="1"/>
    <col min="15353" max="15353" width="11.7109375" style="14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2.7109375" style="14" bestFit="1" customWidth="1"/>
    <col min="15360" max="15360" width="16.28515625" style="14" bestFit="1" customWidth="1"/>
    <col min="15361" max="15363" width="14.5703125" style="14" customWidth="1"/>
    <col min="15364" max="15365" width="15.28515625" style="14" bestFit="1" customWidth="1"/>
    <col min="15366" max="15367" width="14.5703125" style="14" customWidth="1"/>
    <col min="15368" max="15368" width="15.28515625" style="14" bestFit="1" customWidth="1"/>
    <col min="15369" max="15370" width="14.5703125" style="14" customWidth="1"/>
    <col min="15371" max="15371" width="15.28515625" style="14" bestFit="1" customWidth="1"/>
    <col min="15372" max="15373" width="15.28515625" style="14"/>
    <col min="15374" max="15374" width="3.42578125" style="14" bestFit="1" customWidth="1"/>
    <col min="15375" max="15375" width="54.5703125" style="14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bestFit="1" customWidth="1"/>
    <col min="15395" max="15395" width="13" style="14" customWidth="1"/>
    <col min="15396" max="15396" width="7.28515625" style="14" customWidth="1"/>
    <col min="15397" max="15397" width="12.7109375" style="14" bestFit="1" customWidth="1"/>
    <col min="15398" max="15398" width="7.28515625" style="14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9.7109375" style="14" bestFit="1" customWidth="1"/>
    <col min="15415" max="15415" width="14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1.7109375" style="14" bestFit="1" customWidth="1"/>
    <col min="15458" max="15458" width="7.28515625" style="14" bestFit="1" customWidth="1"/>
    <col min="15459" max="15459" width="11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1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bestFit="1" customWidth="1"/>
    <col min="15477" max="15477" width="11.7109375" style="14" customWidth="1"/>
    <col min="15478" max="15478" width="7.28515625" style="14" bestFit="1" customWidth="1"/>
    <col min="15479" max="15479" width="11.7109375" style="14" customWidth="1"/>
    <col min="15480" max="15480" width="7.28515625" style="14" bestFit="1" customWidth="1"/>
    <col min="15481" max="15481" width="11.7109375" style="14" bestFit="1" customWidth="1"/>
    <col min="15482" max="15482" width="7.28515625" style="14" bestFit="1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10.85546875" style="14" bestFit="1" customWidth="1"/>
    <col min="15495" max="15495" width="13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8554687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3" style="14" customWidth="1"/>
    <col min="15534" max="15534" width="8.7109375" style="14" customWidth="1"/>
    <col min="15535" max="15535" width="16.2851562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0.85546875" style="14" bestFit="1" customWidth="1"/>
    <col min="15542" max="15542" width="7.28515625" style="14" customWidth="1"/>
    <col min="15543" max="15543" width="10.85546875" style="14" bestFit="1" customWidth="1"/>
    <col min="15544" max="15544" width="9.42578125" style="14" bestFit="1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bestFit="1" customWidth="1"/>
    <col min="15554" max="15554" width="9.42578125" style="14" bestFit="1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9.42578125" style="14" bestFit="1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2" style="14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3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customWidth="1"/>
    <col min="15602" max="15602" width="7.28515625" style="14" customWidth="1"/>
    <col min="15603" max="15603" width="11.7109375" style="14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customWidth="1"/>
    <col min="15608" max="15608" width="7.28515625" style="14" customWidth="1"/>
    <col min="15609" max="15609" width="11.7109375" style="14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2.7109375" style="14" bestFit="1" customWidth="1"/>
    <col min="15616" max="15616" width="16.28515625" style="14" bestFit="1" customWidth="1"/>
    <col min="15617" max="15619" width="14.5703125" style="14" customWidth="1"/>
    <col min="15620" max="15621" width="15.28515625" style="14" bestFit="1" customWidth="1"/>
    <col min="15622" max="15623" width="14.5703125" style="14" customWidth="1"/>
    <col min="15624" max="15624" width="15.28515625" style="14" bestFit="1" customWidth="1"/>
    <col min="15625" max="15626" width="14.5703125" style="14" customWidth="1"/>
    <col min="15627" max="15627" width="15.28515625" style="14" bestFit="1" customWidth="1"/>
    <col min="15628" max="15629" width="15.28515625" style="14"/>
    <col min="15630" max="15630" width="3.42578125" style="14" bestFit="1" customWidth="1"/>
    <col min="15631" max="15631" width="54.5703125" style="14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bestFit="1" customWidth="1"/>
    <col min="15651" max="15651" width="13" style="14" customWidth="1"/>
    <col min="15652" max="15652" width="7.28515625" style="14" customWidth="1"/>
    <col min="15653" max="15653" width="12.7109375" style="14" bestFit="1" customWidth="1"/>
    <col min="15654" max="15654" width="7.28515625" style="14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9.7109375" style="14" bestFit="1" customWidth="1"/>
    <col min="15671" max="15671" width="14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1.7109375" style="14" bestFit="1" customWidth="1"/>
    <col min="15714" max="15714" width="7.28515625" style="14" bestFit="1" customWidth="1"/>
    <col min="15715" max="15715" width="11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1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bestFit="1" customWidth="1"/>
    <col min="15733" max="15733" width="11.7109375" style="14" customWidth="1"/>
    <col min="15734" max="15734" width="7.28515625" style="14" bestFit="1" customWidth="1"/>
    <col min="15735" max="15735" width="11.7109375" style="14" customWidth="1"/>
    <col min="15736" max="15736" width="7.28515625" style="14" bestFit="1" customWidth="1"/>
    <col min="15737" max="15737" width="11.7109375" style="14" bestFit="1" customWidth="1"/>
    <col min="15738" max="15738" width="7.28515625" style="14" bestFit="1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10.85546875" style="14" bestFit="1" customWidth="1"/>
    <col min="15751" max="15751" width="13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8554687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3" style="14" customWidth="1"/>
    <col min="15790" max="15790" width="8.7109375" style="14" customWidth="1"/>
    <col min="15791" max="15791" width="16.2851562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0.85546875" style="14" bestFit="1" customWidth="1"/>
    <col min="15798" max="15798" width="7.28515625" style="14" customWidth="1"/>
    <col min="15799" max="15799" width="10.85546875" style="14" bestFit="1" customWidth="1"/>
    <col min="15800" max="15800" width="9.42578125" style="14" bestFit="1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bestFit="1" customWidth="1"/>
    <col min="15810" max="15810" width="9.42578125" style="14" bestFit="1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9.42578125" style="14" bestFit="1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2" style="14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3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customWidth="1"/>
    <col min="15858" max="15858" width="7.28515625" style="14" customWidth="1"/>
    <col min="15859" max="15859" width="11.7109375" style="14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customWidth="1"/>
    <col min="15864" max="15864" width="7.28515625" style="14" customWidth="1"/>
    <col min="15865" max="15865" width="11.7109375" style="14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2.7109375" style="14" bestFit="1" customWidth="1"/>
    <col min="15872" max="15872" width="16.28515625" style="14" bestFit="1" customWidth="1"/>
    <col min="15873" max="15875" width="14.5703125" style="14" customWidth="1"/>
    <col min="15876" max="15877" width="15.28515625" style="14" bestFit="1" customWidth="1"/>
    <col min="15878" max="15879" width="14.5703125" style="14" customWidth="1"/>
    <col min="15880" max="15880" width="15.28515625" style="14" bestFit="1" customWidth="1"/>
    <col min="15881" max="15882" width="14.5703125" style="14" customWidth="1"/>
    <col min="15883" max="15883" width="15.28515625" style="14" bestFit="1" customWidth="1"/>
    <col min="15884" max="15885" width="15.28515625" style="14"/>
    <col min="15886" max="15886" width="3.42578125" style="14" bestFit="1" customWidth="1"/>
    <col min="15887" max="15887" width="54.5703125" style="14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bestFit="1" customWidth="1"/>
    <col min="15907" max="15907" width="13" style="14" customWidth="1"/>
    <col min="15908" max="15908" width="7.28515625" style="14" customWidth="1"/>
    <col min="15909" max="15909" width="12.7109375" style="14" bestFit="1" customWidth="1"/>
    <col min="15910" max="15910" width="7.28515625" style="14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9.7109375" style="14" bestFit="1" customWidth="1"/>
    <col min="15927" max="15927" width="14.2851562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1.7109375" style="14" bestFit="1" customWidth="1"/>
    <col min="15970" max="15970" width="7.28515625" style="14" bestFit="1" customWidth="1"/>
    <col min="15971" max="15971" width="11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1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2.7109375" style="14" bestFit="1" customWidth="1"/>
    <col min="15988" max="15988" width="7.28515625" style="14" bestFit="1" customWidth="1"/>
    <col min="15989" max="15989" width="11.7109375" style="14" customWidth="1"/>
    <col min="15990" max="15990" width="7.28515625" style="14" bestFit="1" customWidth="1"/>
    <col min="15991" max="15991" width="11.7109375" style="14" customWidth="1"/>
    <col min="15992" max="15992" width="7.28515625" style="14" bestFit="1" customWidth="1"/>
    <col min="15993" max="15993" width="11.7109375" style="14" bestFit="1" customWidth="1"/>
    <col min="15994" max="15994" width="7.28515625" style="14" bestFit="1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10.85546875" style="14" bestFit="1" customWidth="1"/>
    <col min="16007" max="16007" width="13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85546875" style="14" bestFit="1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3" style="14" customWidth="1"/>
    <col min="16046" max="16046" width="8.7109375" style="14" customWidth="1"/>
    <col min="16047" max="16047" width="16.2851562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0.85546875" style="14" bestFit="1" customWidth="1"/>
    <col min="16054" max="16054" width="7.28515625" style="14" customWidth="1"/>
    <col min="16055" max="16055" width="10.85546875" style="14" bestFit="1" customWidth="1"/>
    <col min="16056" max="16056" width="9.42578125" style="14" bestFit="1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bestFit="1" customWidth="1"/>
    <col min="16066" max="16066" width="9.42578125" style="14" bestFit="1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9.42578125" style="14" bestFit="1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2" style="14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3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customWidth="1"/>
    <col min="16114" max="16114" width="7.28515625" style="14" customWidth="1"/>
    <col min="16115" max="16115" width="11.7109375" style="14" customWidth="1"/>
    <col min="16116" max="16116" width="7.28515625" style="14" bestFit="1" customWidth="1"/>
    <col min="16117" max="16117" width="12.7109375" style="14" bestFit="1" customWidth="1"/>
    <col min="16118" max="16118" width="7.28515625" style="14" customWidth="1"/>
    <col min="16119" max="16119" width="11.7109375" style="14" customWidth="1"/>
    <col min="16120" max="16120" width="7.28515625" style="14" customWidth="1"/>
    <col min="16121" max="16121" width="11.7109375" style="14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7.28515625" style="14" customWidth="1"/>
    <col min="16127" max="16127" width="12.7109375" style="14" bestFit="1" customWidth="1"/>
    <col min="16128" max="16128" width="16.28515625" style="14" bestFit="1" customWidth="1"/>
    <col min="16129" max="16131" width="14.5703125" style="14" customWidth="1"/>
    <col min="16132" max="16133" width="15.28515625" style="14" bestFit="1" customWidth="1"/>
    <col min="16134" max="16384" width="14.5703125" style="14" customWidth="1"/>
  </cols>
  <sheetData>
    <row r="1" spans="1:22" s="3" customFormat="1" ht="12.75" x14ac:dyDescent="0.2">
      <c r="A1" s="1"/>
      <c r="B1" s="2" t="s">
        <v>0</v>
      </c>
      <c r="C1" s="27"/>
      <c r="D1" s="27"/>
      <c r="E1" s="27"/>
      <c r="F1" s="27"/>
      <c r="G1" s="27"/>
      <c r="H1" s="27"/>
    </row>
    <row r="2" spans="1:22" s="3" customFormat="1" ht="26.25" customHeight="1" x14ac:dyDescent="0.2">
      <c r="A2" s="1"/>
      <c r="B2" s="5" t="s">
        <v>315</v>
      </c>
      <c r="C2" s="27"/>
      <c r="D2" s="27"/>
      <c r="E2" s="27"/>
      <c r="F2" s="27"/>
      <c r="G2" s="27"/>
      <c r="H2" s="27"/>
    </row>
    <row r="3" spans="1:22" s="9" customFormat="1" ht="12.75" hidden="1" x14ac:dyDescent="0.2">
      <c r="A3" s="7"/>
      <c r="B3" s="2">
        <v>0</v>
      </c>
      <c r="C3" s="28"/>
      <c r="D3" s="28"/>
      <c r="E3" s="28"/>
      <c r="F3" s="28"/>
      <c r="G3" s="28"/>
      <c r="H3" s="28"/>
    </row>
    <row r="4" spans="1:22" s="9" customFormat="1" ht="12.75" hidden="1" x14ac:dyDescent="0.2">
      <c r="A4" s="7"/>
      <c r="B4" s="2">
        <v>0</v>
      </c>
      <c r="C4" s="28"/>
      <c r="D4" s="28"/>
      <c r="E4" s="28"/>
      <c r="F4" s="28"/>
      <c r="G4" s="28"/>
      <c r="H4" s="28"/>
    </row>
    <row r="5" spans="1:22" s="3" customFormat="1" ht="45.75" customHeight="1" x14ac:dyDescent="0.25">
      <c r="A5" s="1"/>
      <c r="B5" s="220" t="s">
        <v>313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</row>
    <row r="6" spans="1:22" s="3" customFormat="1" x14ac:dyDescent="0.25">
      <c r="A6" s="1"/>
      <c r="B6" s="9"/>
      <c r="C6" s="27"/>
      <c r="D6" s="27"/>
      <c r="E6" s="27"/>
      <c r="F6" s="27"/>
      <c r="G6" s="27"/>
      <c r="H6" s="27"/>
    </row>
    <row r="7" spans="1:22" s="13" customFormat="1" ht="15" customHeight="1" x14ac:dyDescent="0.25">
      <c r="A7" s="221" t="s">
        <v>1</v>
      </c>
      <c r="B7" s="222" t="s">
        <v>2</v>
      </c>
      <c r="C7" s="219" t="s">
        <v>120</v>
      </c>
      <c r="D7" s="219"/>
      <c r="E7" s="219"/>
      <c r="F7" s="219"/>
      <c r="G7" s="219"/>
      <c r="H7" s="219" t="s">
        <v>121</v>
      </c>
      <c r="I7" s="219"/>
      <c r="J7" s="219"/>
      <c r="K7" s="219"/>
      <c r="L7" s="219"/>
      <c r="M7" s="219" t="s">
        <v>133</v>
      </c>
      <c r="N7" s="219"/>
      <c r="O7" s="219"/>
      <c r="P7" s="219"/>
      <c r="Q7" s="219"/>
      <c r="R7" s="219" t="s">
        <v>122</v>
      </c>
      <c r="S7" s="219"/>
      <c r="T7" s="219"/>
      <c r="U7" s="219"/>
      <c r="V7" s="219"/>
    </row>
    <row r="8" spans="1:22" ht="15" customHeight="1" x14ac:dyDescent="0.25">
      <c r="A8" s="221"/>
      <c r="B8" s="222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</row>
    <row r="9" spans="1:22" s="15" customFormat="1" ht="15" customHeight="1" x14ac:dyDescent="0.25">
      <c r="A9" s="221"/>
      <c r="B9" s="222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</row>
    <row r="10" spans="1:22" s="104" customFormat="1" ht="15" customHeight="1" x14ac:dyDescent="0.25">
      <c r="A10" s="221"/>
      <c r="B10" s="222"/>
      <c r="C10" s="73" t="s">
        <v>59</v>
      </c>
      <c r="D10" s="73" t="s">
        <v>60</v>
      </c>
      <c r="E10" s="73" t="s">
        <v>61</v>
      </c>
      <c r="F10" s="73" t="s">
        <v>62</v>
      </c>
      <c r="G10" s="73" t="s">
        <v>17</v>
      </c>
      <c r="H10" s="73" t="s">
        <v>59</v>
      </c>
      <c r="I10" s="73" t="s">
        <v>60</v>
      </c>
      <c r="J10" s="73" t="s">
        <v>61</v>
      </c>
      <c r="K10" s="73" t="s">
        <v>62</v>
      </c>
      <c r="L10" s="73" t="s">
        <v>17</v>
      </c>
      <c r="M10" s="73" t="s">
        <v>59</v>
      </c>
      <c r="N10" s="73" t="s">
        <v>60</v>
      </c>
      <c r="O10" s="73" t="s">
        <v>61</v>
      </c>
      <c r="P10" s="73" t="s">
        <v>62</v>
      </c>
      <c r="Q10" s="73" t="s">
        <v>17</v>
      </c>
      <c r="R10" s="73" t="s">
        <v>59</v>
      </c>
      <c r="S10" s="73" t="s">
        <v>60</v>
      </c>
      <c r="T10" s="73" t="s">
        <v>61</v>
      </c>
      <c r="U10" s="73" t="s">
        <v>62</v>
      </c>
      <c r="V10" s="73" t="s">
        <v>17</v>
      </c>
    </row>
    <row r="11" spans="1:22" ht="30" x14ac:dyDescent="0.25">
      <c r="A11" s="103">
        <v>1</v>
      </c>
      <c r="B11" s="99" t="s">
        <v>199</v>
      </c>
      <c r="C11" s="102">
        <v>233780571.60999995</v>
      </c>
      <c r="D11" s="105">
        <v>213466016.73999998</v>
      </c>
      <c r="E11" s="105">
        <v>264717091.91</v>
      </c>
      <c r="F11" s="105">
        <v>205145333.57000002</v>
      </c>
      <c r="G11" s="102">
        <v>917109013.82999992</v>
      </c>
      <c r="H11" s="102">
        <v>1655627.9</v>
      </c>
      <c r="I11" s="102">
        <v>1690642.2999999998</v>
      </c>
      <c r="J11" s="102">
        <v>1283607.76</v>
      </c>
      <c r="K11" s="102">
        <v>1423994.7799999998</v>
      </c>
      <c r="L11" s="102">
        <v>6053872.7400000002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02">
        <v>235436199.50999996</v>
      </c>
      <c r="S11" s="112">
        <v>215156659.03999999</v>
      </c>
      <c r="T11" s="112">
        <v>266000699.66999999</v>
      </c>
      <c r="U11" s="112">
        <v>206569328.35000002</v>
      </c>
      <c r="V11" s="102">
        <v>923162886.56999993</v>
      </c>
    </row>
    <row r="12" spans="1:22" ht="15" x14ac:dyDescent="0.25">
      <c r="A12" s="103">
        <v>2</v>
      </c>
      <c r="B12" s="99" t="s">
        <v>53</v>
      </c>
      <c r="C12" s="105">
        <v>65236837.289999992</v>
      </c>
      <c r="D12" s="105">
        <v>63832147.320000008</v>
      </c>
      <c r="E12" s="105">
        <v>85346338.510000005</v>
      </c>
      <c r="F12" s="105">
        <v>75416726.319999993</v>
      </c>
      <c r="G12" s="102">
        <v>289832049.44</v>
      </c>
      <c r="H12" s="102">
        <v>150459</v>
      </c>
      <c r="I12" s="102">
        <v>143899.29999999999</v>
      </c>
      <c r="J12" s="102">
        <v>264437</v>
      </c>
      <c r="K12" s="102">
        <v>264383.2</v>
      </c>
      <c r="L12" s="105">
        <v>823178.5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65387296.289999992</v>
      </c>
      <c r="S12" s="112">
        <v>63976046.620000005</v>
      </c>
      <c r="T12" s="112">
        <v>85610775.510000005</v>
      </c>
      <c r="U12" s="112">
        <v>75681109.519999996</v>
      </c>
      <c r="V12" s="102">
        <v>290655227.94</v>
      </c>
    </row>
    <row r="13" spans="1:22" ht="15" x14ac:dyDescent="0.25">
      <c r="A13" s="181">
        <v>3</v>
      </c>
      <c r="B13" s="99" t="s">
        <v>75</v>
      </c>
      <c r="C13" s="105">
        <v>34719859.599999994</v>
      </c>
      <c r="D13" s="105">
        <v>23451077.470000003</v>
      </c>
      <c r="E13" s="105">
        <v>59988238.109999999</v>
      </c>
      <c r="F13" s="105">
        <v>21284127.560000002</v>
      </c>
      <c r="G13" s="102">
        <v>139443302.74000001</v>
      </c>
      <c r="H13" s="102">
        <v>1452260.6</v>
      </c>
      <c r="I13" s="102">
        <v>1296697.2</v>
      </c>
      <c r="J13" s="102">
        <v>1270713.8999999999</v>
      </c>
      <c r="K13" s="102">
        <v>1270713.8999999999</v>
      </c>
      <c r="L13" s="105">
        <v>5290385.5999999996</v>
      </c>
      <c r="M13" s="112">
        <v>0</v>
      </c>
      <c r="N13" s="112">
        <v>0</v>
      </c>
      <c r="O13" s="112">
        <v>0</v>
      </c>
      <c r="P13" s="112">
        <v>0</v>
      </c>
      <c r="Q13" s="112">
        <v>0</v>
      </c>
      <c r="R13" s="112">
        <v>36172120.199999996</v>
      </c>
      <c r="S13" s="112">
        <v>24747774.670000002</v>
      </c>
      <c r="T13" s="112">
        <v>61258952.009999998</v>
      </c>
      <c r="U13" s="112">
        <v>22554841.460000001</v>
      </c>
      <c r="V13" s="102">
        <v>144733688.34</v>
      </c>
    </row>
    <row r="14" spans="1:22" ht="15" x14ac:dyDescent="0.25">
      <c r="A14" s="181">
        <v>4</v>
      </c>
      <c r="B14" s="99" t="s">
        <v>54</v>
      </c>
      <c r="C14" s="105">
        <v>208532036.13</v>
      </c>
      <c r="D14" s="105">
        <v>213955455.18999997</v>
      </c>
      <c r="E14" s="105">
        <v>212883208.45000002</v>
      </c>
      <c r="F14" s="105">
        <v>211888667.01999998</v>
      </c>
      <c r="G14" s="102">
        <v>847259366.78999996</v>
      </c>
      <c r="H14" s="102">
        <v>10480824.199999999</v>
      </c>
      <c r="I14" s="102">
        <v>10435838.6</v>
      </c>
      <c r="J14" s="102">
        <v>10262116.719999999</v>
      </c>
      <c r="K14" s="102">
        <v>10822124.760000002</v>
      </c>
      <c r="L14" s="105">
        <v>42000904.280000001</v>
      </c>
      <c r="M14" s="112">
        <v>0</v>
      </c>
      <c r="N14" s="112">
        <v>0</v>
      </c>
      <c r="O14" s="112">
        <v>0</v>
      </c>
      <c r="P14" s="112">
        <v>0</v>
      </c>
      <c r="Q14" s="112">
        <v>0</v>
      </c>
      <c r="R14" s="112">
        <v>219012860.32999998</v>
      </c>
      <c r="S14" s="112">
        <v>224391293.78999996</v>
      </c>
      <c r="T14" s="112">
        <v>223145325.17000002</v>
      </c>
      <c r="U14" s="112">
        <v>222710791.77999997</v>
      </c>
      <c r="V14" s="102">
        <v>889260271.06999993</v>
      </c>
    </row>
    <row r="15" spans="1:22" ht="30" x14ac:dyDescent="0.25">
      <c r="A15" s="181">
        <v>5</v>
      </c>
      <c r="B15" s="99" t="s">
        <v>76</v>
      </c>
      <c r="C15" s="105">
        <v>22146542.309999999</v>
      </c>
      <c r="D15" s="105">
        <v>22940061.940000001</v>
      </c>
      <c r="E15" s="105">
        <v>23261563.84</v>
      </c>
      <c r="F15" s="105">
        <v>23265178.030000001</v>
      </c>
      <c r="G15" s="102">
        <v>91613346.120000005</v>
      </c>
      <c r="H15" s="102">
        <v>0</v>
      </c>
      <c r="I15" s="102">
        <v>0</v>
      </c>
      <c r="J15" s="102">
        <v>0</v>
      </c>
      <c r="K15" s="102">
        <v>0</v>
      </c>
      <c r="L15" s="105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22146542.309999999</v>
      </c>
      <c r="S15" s="112">
        <v>22940061.940000001</v>
      </c>
      <c r="T15" s="112">
        <v>23261563.84</v>
      </c>
      <c r="U15" s="112">
        <v>23265178.030000001</v>
      </c>
      <c r="V15" s="102">
        <v>91613346.120000005</v>
      </c>
    </row>
    <row r="16" spans="1:22" ht="30" x14ac:dyDescent="0.25">
      <c r="A16" s="181">
        <v>6</v>
      </c>
      <c r="B16" s="99" t="s">
        <v>200</v>
      </c>
      <c r="C16" s="105">
        <v>9148613.4700000007</v>
      </c>
      <c r="D16" s="105">
        <v>8887531.7899999991</v>
      </c>
      <c r="E16" s="105">
        <v>8097519.1900000004</v>
      </c>
      <c r="F16" s="105">
        <v>8784669.6600000001</v>
      </c>
      <c r="G16" s="102">
        <v>34918334.109999999</v>
      </c>
      <c r="H16" s="102">
        <v>0</v>
      </c>
      <c r="I16" s="102">
        <v>0</v>
      </c>
      <c r="J16" s="102">
        <v>0</v>
      </c>
      <c r="K16" s="102">
        <v>0</v>
      </c>
      <c r="L16" s="105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9148613.4700000007</v>
      </c>
      <c r="S16" s="112">
        <v>8887531.7899999991</v>
      </c>
      <c r="T16" s="112">
        <v>8097519.1900000004</v>
      </c>
      <c r="U16" s="112">
        <v>8784669.6600000001</v>
      </c>
      <c r="V16" s="102">
        <v>34918334.109999999</v>
      </c>
    </row>
    <row r="17" spans="1:22" ht="15" x14ac:dyDescent="0.25">
      <c r="A17" s="181">
        <v>7</v>
      </c>
      <c r="B17" s="99" t="s">
        <v>77</v>
      </c>
      <c r="C17" s="105">
        <v>707097.01</v>
      </c>
      <c r="D17" s="105">
        <v>1144618.32</v>
      </c>
      <c r="E17" s="105">
        <v>1847476.9100000001</v>
      </c>
      <c r="F17" s="105">
        <v>1975905.7200000002</v>
      </c>
      <c r="G17" s="102">
        <v>5675097.9600000009</v>
      </c>
      <c r="H17" s="102">
        <v>283062.5</v>
      </c>
      <c r="I17" s="102">
        <v>289045</v>
      </c>
      <c r="J17" s="102">
        <v>286053.75</v>
      </c>
      <c r="K17" s="102">
        <v>415183</v>
      </c>
      <c r="L17" s="105">
        <v>1273344.25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990159.51</v>
      </c>
      <c r="S17" s="112">
        <v>1433663.32</v>
      </c>
      <c r="T17" s="112">
        <v>2133530.66</v>
      </c>
      <c r="U17" s="112">
        <v>2391088.7200000002</v>
      </c>
      <c r="V17" s="102">
        <v>6948442.2100000009</v>
      </c>
    </row>
    <row r="18" spans="1:22" ht="30" x14ac:dyDescent="0.25">
      <c r="A18" s="181">
        <v>8</v>
      </c>
      <c r="B18" s="99" t="s">
        <v>55</v>
      </c>
      <c r="C18" s="105">
        <v>6760841.7400000002</v>
      </c>
      <c r="D18" s="105">
        <v>18843833.34</v>
      </c>
      <c r="E18" s="105">
        <v>4318523.62</v>
      </c>
      <c r="F18" s="105">
        <v>9518811.9399999995</v>
      </c>
      <c r="G18" s="102">
        <v>39442010.640000001</v>
      </c>
      <c r="H18" s="102">
        <v>1338250</v>
      </c>
      <c r="I18" s="102">
        <v>1338250</v>
      </c>
      <c r="J18" s="102">
        <v>1338250</v>
      </c>
      <c r="K18" s="102">
        <v>1338250</v>
      </c>
      <c r="L18" s="105">
        <v>5353000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8099091.7400000002</v>
      </c>
      <c r="S18" s="112">
        <v>20182083.34</v>
      </c>
      <c r="T18" s="112">
        <v>5656773.6200000001</v>
      </c>
      <c r="U18" s="112">
        <v>10857061.939999999</v>
      </c>
      <c r="V18" s="102">
        <v>44795010.639999993</v>
      </c>
    </row>
    <row r="19" spans="1:22" ht="15" x14ac:dyDescent="0.25">
      <c r="A19" s="181">
        <v>9</v>
      </c>
      <c r="B19" s="99" t="s">
        <v>78</v>
      </c>
      <c r="C19" s="105">
        <v>214705352.82999998</v>
      </c>
      <c r="D19" s="105">
        <v>175042398.97</v>
      </c>
      <c r="E19" s="105">
        <v>237212218.31</v>
      </c>
      <c r="F19" s="105">
        <v>173994127.38</v>
      </c>
      <c r="G19" s="102">
        <v>800954097.48999989</v>
      </c>
      <c r="H19" s="102">
        <v>18364766.600000001</v>
      </c>
      <c r="I19" s="102">
        <v>19747977</v>
      </c>
      <c r="J19" s="102">
        <v>22677654.229999997</v>
      </c>
      <c r="K19" s="102">
        <v>22105101.09</v>
      </c>
      <c r="L19" s="105">
        <v>82895498.920000002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233070119.42999998</v>
      </c>
      <c r="S19" s="112">
        <v>194790375.97</v>
      </c>
      <c r="T19" s="112">
        <v>259889872.53999999</v>
      </c>
      <c r="U19" s="112">
        <v>196099228.47</v>
      </c>
      <c r="V19" s="102">
        <v>883849596.40999997</v>
      </c>
    </row>
    <row r="20" spans="1:22" ht="15" x14ac:dyDescent="0.25">
      <c r="A20" s="181">
        <v>10</v>
      </c>
      <c r="B20" s="99" t="s">
        <v>79</v>
      </c>
      <c r="C20" s="105">
        <v>39603200.399999999</v>
      </c>
      <c r="D20" s="105">
        <v>39773880.109999999</v>
      </c>
      <c r="E20" s="105">
        <v>43167603.75</v>
      </c>
      <c r="F20" s="105">
        <v>47760924.359999999</v>
      </c>
      <c r="G20" s="102">
        <v>170305608.62</v>
      </c>
      <c r="H20" s="102">
        <v>1179646.1000000001</v>
      </c>
      <c r="I20" s="102">
        <v>1173663.6000000001</v>
      </c>
      <c r="J20" s="102">
        <v>1176654.8500000001</v>
      </c>
      <c r="K20" s="102">
        <v>1969348.22</v>
      </c>
      <c r="L20" s="105">
        <v>5499312.7700000005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40782846.5</v>
      </c>
      <c r="S20" s="112">
        <v>40947543.710000001</v>
      </c>
      <c r="T20" s="112">
        <v>44344258.600000001</v>
      </c>
      <c r="U20" s="112">
        <v>49730272.579999998</v>
      </c>
      <c r="V20" s="102">
        <v>175804921.38999999</v>
      </c>
    </row>
    <row r="21" spans="1:22" ht="30" x14ac:dyDescent="0.25">
      <c r="A21" s="181">
        <v>11</v>
      </c>
      <c r="B21" s="99" t="s">
        <v>201</v>
      </c>
      <c r="C21" s="105">
        <v>14059642.529999999</v>
      </c>
      <c r="D21" s="105">
        <v>14618153.5</v>
      </c>
      <c r="E21" s="105">
        <v>15068591.85</v>
      </c>
      <c r="F21" s="105">
        <v>15068591.85</v>
      </c>
      <c r="G21" s="102">
        <v>58814979.730000004</v>
      </c>
      <c r="H21" s="102">
        <v>0</v>
      </c>
      <c r="I21" s="102">
        <v>0</v>
      </c>
      <c r="J21" s="102">
        <v>0</v>
      </c>
      <c r="K21" s="102">
        <v>0</v>
      </c>
      <c r="L21" s="105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14059642.529999999</v>
      </c>
      <c r="S21" s="112">
        <v>14618153.5</v>
      </c>
      <c r="T21" s="112">
        <v>15068591.85</v>
      </c>
      <c r="U21" s="112">
        <v>15068591.85</v>
      </c>
      <c r="V21" s="102">
        <v>58814979.730000004</v>
      </c>
    </row>
    <row r="22" spans="1:22" ht="30" x14ac:dyDescent="0.25">
      <c r="A22" s="181">
        <v>12</v>
      </c>
      <c r="B22" s="99" t="s">
        <v>80</v>
      </c>
      <c r="C22" s="105">
        <v>54398452.459999993</v>
      </c>
      <c r="D22" s="105">
        <v>54180099.319999993</v>
      </c>
      <c r="E22" s="105">
        <v>54129539.709999993</v>
      </c>
      <c r="F22" s="105">
        <v>54180099.319999993</v>
      </c>
      <c r="G22" s="102">
        <v>216888190.80999997</v>
      </c>
      <c r="H22" s="102">
        <v>0</v>
      </c>
      <c r="I22" s="102">
        <v>0</v>
      </c>
      <c r="J22" s="102">
        <v>0</v>
      </c>
      <c r="K22" s="102">
        <v>0</v>
      </c>
      <c r="L22" s="105">
        <v>0</v>
      </c>
      <c r="M22" s="112">
        <v>0</v>
      </c>
      <c r="N22" s="112">
        <v>0</v>
      </c>
      <c r="O22" s="112">
        <v>0</v>
      </c>
      <c r="P22" s="112">
        <v>0</v>
      </c>
      <c r="Q22" s="112">
        <v>0</v>
      </c>
      <c r="R22" s="112">
        <v>54398452.459999993</v>
      </c>
      <c r="S22" s="112">
        <v>54180099.319999993</v>
      </c>
      <c r="T22" s="112">
        <v>54129539.709999993</v>
      </c>
      <c r="U22" s="112">
        <v>54180099.319999993</v>
      </c>
      <c r="V22" s="102">
        <v>216888190.80999997</v>
      </c>
    </row>
    <row r="23" spans="1:22" ht="15" x14ac:dyDescent="0.25">
      <c r="A23" s="181">
        <v>13</v>
      </c>
      <c r="B23" s="99" t="s">
        <v>202</v>
      </c>
      <c r="C23" s="105">
        <v>169010917.70999998</v>
      </c>
      <c r="D23" s="105">
        <v>183571421.49000001</v>
      </c>
      <c r="E23" s="105">
        <v>177207118.25</v>
      </c>
      <c r="F23" s="105">
        <v>143568276.20999998</v>
      </c>
      <c r="G23" s="102">
        <v>673357733.65999997</v>
      </c>
      <c r="H23" s="102">
        <v>2049920.5999999999</v>
      </c>
      <c r="I23" s="102">
        <v>1902562.2999999998</v>
      </c>
      <c r="J23" s="102">
        <v>2276407.85</v>
      </c>
      <c r="K23" s="102">
        <v>1874185.4500000002</v>
      </c>
      <c r="L23" s="105">
        <v>8103076.2000000002</v>
      </c>
      <c r="M23" s="112">
        <v>0</v>
      </c>
      <c r="N23" s="112">
        <v>0</v>
      </c>
      <c r="O23" s="112">
        <v>0</v>
      </c>
      <c r="P23" s="112">
        <v>0</v>
      </c>
      <c r="Q23" s="112">
        <v>0</v>
      </c>
      <c r="R23" s="112">
        <v>171060838.30999997</v>
      </c>
      <c r="S23" s="112">
        <v>185473983.79000002</v>
      </c>
      <c r="T23" s="112">
        <v>179483526.09999999</v>
      </c>
      <c r="U23" s="112">
        <v>145442461.65999997</v>
      </c>
      <c r="V23" s="102">
        <v>681460809.86000001</v>
      </c>
    </row>
    <row r="24" spans="1:22" ht="15" x14ac:dyDescent="0.25">
      <c r="A24" s="181">
        <v>14</v>
      </c>
      <c r="B24" s="99" t="s">
        <v>82</v>
      </c>
      <c r="C24" s="105">
        <v>149572929.72999999</v>
      </c>
      <c r="D24" s="105">
        <v>99983945.799999997</v>
      </c>
      <c r="E24" s="105">
        <v>140365425.33999997</v>
      </c>
      <c r="F24" s="105">
        <v>91963788.120000005</v>
      </c>
      <c r="G24" s="102">
        <v>481886088.98999995</v>
      </c>
      <c r="H24" s="102">
        <v>1330153.3</v>
      </c>
      <c r="I24" s="102">
        <v>1483170.9</v>
      </c>
      <c r="J24" s="102">
        <v>1450842.2</v>
      </c>
      <c r="K24" s="102">
        <v>1457274</v>
      </c>
      <c r="L24" s="105">
        <v>5721440.4000000004</v>
      </c>
      <c r="M24" s="112">
        <v>5574874.9199999999</v>
      </c>
      <c r="N24" s="112">
        <v>5701212.4199999999</v>
      </c>
      <c r="O24" s="112">
        <v>5953887.4200000009</v>
      </c>
      <c r="P24" s="112">
        <v>5953887.7400000002</v>
      </c>
      <c r="Q24" s="112">
        <v>23183862.5</v>
      </c>
      <c r="R24" s="112">
        <v>156477957.94999999</v>
      </c>
      <c r="S24" s="112">
        <v>107168329.12</v>
      </c>
      <c r="T24" s="112">
        <v>147770154.95999995</v>
      </c>
      <c r="U24" s="112">
        <v>99374949.859999999</v>
      </c>
      <c r="V24" s="102">
        <v>510791391.88999999</v>
      </c>
    </row>
    <row r="25" spans="1:22" ht="15" x14ac:dyDescent="0.25">
      <c r="A25" s="181">
        <v>15</v>
      </c>
      <c r="B25" s="99" t="s">
        <v>83</v>
      </c>
      <c r="C25" s="105">
        <v>45960756.140000001</v>
      </c>
      <c r="D25" s="105">
        <v>42438477.149999999</v>
      </c>
      <c r="E25" s="105">
        <v>54045791.850000001</v>
      </c>
      <c r="F25" s="105">
        <v>47046375.439999998</v>
      </c>
      <c r="G25" s="102">
        <v>189491400.57999998</v>
      </c>
      <c r="H25" s="102">
        <v>992369.6</v>
      </c>
      <c r="I25" s="102">
        <v>924209.6</v>
      </c>
      <c r="J25" s="102">
        <v>753809.6</v>
      </c>
      <c r="K25" s="102">
        <v>754491.2</v>
      </c>
      <c r="L25" s="105">
        <v>3424880</v>
      </c>
      <c r="M25" s="112">
        <v>2968931.25</v>
      </c>
      <c r="N25" s="112">
        <v>2968931.25</v>
      </c>
      <c r="O25" s="112">
        <v>2968931.25</v>
      </c>
      <c r="P25" s="112">
        <v>2968931.25</v>
      </c>
      <c r="Q25" s="112">
        <v>11875725</v>
      </c>
      <c r="R25" s="112">
        <v>49922056.990000002</v>
      </c>
      <c r="S25" s="112">
        <v>46331618</v>
      </c>
      <c r="T25" s="112">
        <v>57768532.700000003</v>
      </c>
      <c r="U25" s="112">
        <v>50769797.890000001</v>
      </c>
      <c r="V25" s="102">
        <v>204792005.57999998</v>
      </c>
    </row>
    <row r="26" spans="1:22" ht="15" x14ac:dyDescent="0.25">
      <c r="A26" s="181">
        <v>16</v>
      </c>
      <c r="B26" s="99" t="s">
        <v>84</v>
      </c>
      <c r="C26" s="105">
        <v>46617946.399999999</v>
      </c>
      <c r="D26" s="105">
        <v>41113326.450000003</v>
      </c>
      <c r="E26" s="105">
        <v>62476404.109999999</v>
      </c>
      <c r="F26" s="105">
        <v>24910016.099999998</v>
      </c>
      <c r="G26" s="102">
        <v>175117693.05999997</v>
      </c>
      <c r="H26" s="102">
        <v>832626.89999999991</v>
      </c>
      <c r="I26" s="102">
        <v>719481.3</v>
      </c>
      <c r="J26" s="102">
        <v>548399.69999999995</v>
      </c>
      <c r="K26" s="102">
        <v>548144.19999999995</v>
      </c>
      <c r="L26" s="105">
        <v>2648652.0999999996</v>
      </c>
      <c r="M26" s="112">
        <v>0</v>
      </c>
      <c r="N26" s="112">
        <v>0</v>
      </c>
      <c r="O26" s="112">
        <v>0</v>
      </c>
      <c r="P26" s="112">
        <v>0</v>
      </c>
      <c r="Q26" s="112">
        <v>0</v>
      </c>
      <c r="R26" s="112">
        <v>47450573.299999997</v>
      </c>
      <c r="S26" s="112">
        <v>41832807.75</v>
      </c>
      <c r="T26" s="112">
        <v>63024803.810000002</v>
      </c>
      <c r="U26" s="112">
        <v>25458160.299999997</v>
      </c>
      <c r="V26" s="102">
        <v>177766345.16000003</v>
      </c>
    </row>
    <row r="27" spans="1:22" ht="15" x14ac:dyDescent="0.25">
      <c r="A27" s="181">
        <v>17</v>
      </c>
      <c r="B27" s="99" t="s">
        <v>85</v>
      </c>
      <c r="C27" s="105">
        <v>78050947.220000014</v>
      </c>
      <c r="D27" s="105">
        <v>64832197.810000002</v>
      </c>
      <c r="E27" s="105">
        <v>63147019.859999999</v>
      </c>
      <c r="F27" s="105">
        <v>60442120.429999992</v>
      </c>
      <c r="G27" s="102">
        <v>266472285.32000005</v>
      </c>
      <c r="H27" s="102">
        <v>1564127.2000000002</v>
      </c>
      <c r="I27" s="102">
        <v>1508567.2000000002</v>
      </c>
      <c r="J27" s="102">
        <v>1528607.23</v>
      </c>
      <c r="K27" s="102">
        <v>1583541.29</v>
      </c>
      <c r="L27" s="105">
        <v>6184842.9200000009</v>
      </c>
      <c r="M27" s="112">
        <v>3305831.25</v>
      </c>
      <c r="N27" s="112">
        <v>3221606.25</v>
      </c>
      <c r="O27" s="112">
        <v>3221606.25</v>
      </c>
      <c r="P27" s="112">
        <v>3221606.25</v>
      </c>
      <c r="Q27" s="112">
        <v>12970650</v>
      </c>
      <c r="R27" s="112">
        <v>82920905.670000017</v>
      </c>
      <c r="S27" s="112">
        <v>69562371.260000005</v>
      </c>
      <c r="T27" s="112">
        <v>67897233.340000004</v>
      </c>
      <c r="U27" s="112">
        <v>65247267.969999991</v>
      </c>
      <c r="V27" s="102">
        <v>285627778.24000001</v>
      </c>
    </row>
    <row r="28" spans="1:22" ht="15" x14ac:dyDescent="0.25">
      <c r="A28" s="181">
        <v>18</v>
      </c>
      <c r="B28" s="99" t="s">
        <v>86</v>
      </c>
      <c r="C28" s="105">
        <v>47747082.509999998</v>
      </c>
      <c r="D28" s="105">
        <v>45571155.420000002</v>
      </c>
      <c r="E28" s="105">
        <v>45413830.200000003</v>
      </c>
      <c r="F28" s="105">
        <v>43649443.749999993</v>
      </c>
      <c r="G28" s="102">
        <v>182381511.88</v>
      </c>
      <c r="H28" s="102">
        <v>783550.1</v>
      </c>
      <c r="I28" s="102">
        <v>670404.5</v>
      </c>
      <c r="J28" s="102">
        <v>668785.80000000005</v>
      </c>
      <c r="K28" s="102">
        <v>668785.80000000005</v>
      </c>
      <c r="L28" s="105">
        <v>2791526.2</v>
      </c>
      <c r="M28" s="112">
        <v>3474281.25</v>
      </c>
      <c r="N28" s="112">
        <v>2968931.25</v>
      </c>
      <c r="O28" s="112">
        <v>2968931.25</v>
      </c>
      <c r="P28" s="112">
        <v>2968931.25</v>
      </c>
      <c r="Q28" s="112">
        <v>12381075</v>
      </c>
      <c r="R28" s="112">
        <v>52004913.859999999</v>
      </c>
      <c r="S28" s="112">
        <v>49210491.170000002</v>
      </c>
      <c r="T28" s="112">
        <v>49051547.25</v>
      </c>
      <c r="U28" s="112">
        <v>47287160.79999999</v>
      </c>
      <c r="V28" s="102">
        <v>197554113.07999998</v>
      </c>
    </row>
    <row r="29" spans="1:22" ht="15" x14ac:dyDescent="0.25">
      <c r="A29" s="181">
        <v>19</v>
      </c>
      <c r="B29" s="99" t="s">
        <v>203</v>
      </c>
      <c r="C29" s="105">
        <v>133300054.47</v>
      </c>
      <c r="D29" s="105">
        <v>111109058.90000001</v>
      </c>
      <c r="E29" s="105">
        <v>153018524.90000001</v>
      </c>
      <c r="F29" s="105">
        <v>102389903.11</v>
      </c>
      <c r="G29" s="102">
        <v>499817541.38</v>
      </c>
      <c r="H29" s="102">
        <v>2827685.8</v>
      </c>
      <c r="I29" s="102">
        <v>2714540.2</v>
      </c>
      <c r="J29" s="102">
        <v>3277040.5399999996</v>
      </c>
      <c r="K29" s="102">
        <v>2506734.15</v>
      </c>
      <c r="L29" s="105">
        <v>11326000.689999999</v>
      </c>
      <c r="M29" s="112">
        <v>3221606.25</v>
      </c>
      <c r="N29" s="112">
        <v>3137381.25</v>
      </c>
      <c r="O29" s="112">
        <v>2926818.75</v>
      </c>
      <c r="P29" s="112">
        <v>2842593.75</v>
      </c>
      <c r="Q29" s="112">
        <v>12128400</v>
      </c>
      <c r="R29" s="112">
        <v>139349346.52000001</v>
      </c>
      <c r="S29" s="112">
        <v>116960980.35000001</v>
      </c>
      <c r="T29" s="112">
        <v>159222384.19</v>
      </c>
      <c r="U29" s="112">
        <v>107739231.01000001</v>
      </c>
      <c r="V29" s="102">
        <v>523271942.06999999</v>
      </c>
    </row>
    <row r="30" spans="1:22" ht="15" x14ac:dyDescent="0.25">
      <c r="A30" s="181">
        <v>20</v>
      </c>
      <c r="B30" s="99" t="s">
        <v>87</v>
      </c>
      <c r="C30" s="105">
        <v>8374418.7400000002</v>
      </c>
      <c r="D30" s="105">
        <v>8830247.4299999997</v>
      </c>
      <c r="E30" s="105">
        <v>13157813.990000002</v>
      </c>
      <c r="F30" s="105">
        <v>8229532.4299999997</v>
      </c>
      <c r="G30" s="102">
        <v>38592012.590000004</v>
      </c>
      <c r="H30" s="102">
        <v>0</v>
      </c>
      <c r="I30" s="102">
        <v>0</v>
      </c>
      <c r="J30" s="102">
        <v>0</v>
      </c>
      <c r="K30" s="102">
        <v>0</v>
      </c>
      <c r="L30" s="105">
        <v>0</v>
      </c>
      <c r="M30" s="112">
        <v>1137037.5</v>
      </c>
      <c r="N30" s="112">
        <v>1137037.5</v>
      </c>
      <c r="O30" s="112">
        <v>1137037.5</v>
      </c>
      <c r="P30" s="112">
        <v>1137037.5</v>
      </c>
      <c r="Q30" s="112">
        <v>4548150</v>
      </c>
      <c r="R30" s="112">
        <v>9511456.2400000002</v>
      </c>
      <c r="S30" s="112">
        <v>9967284.9299999997</v>
      </c>
      <c r="T30" s="112">
        <v>14294851.490000002</v>
      </c>
      <c r="U30" s="112">
        <v>9366569.9299999997</v>
      </c>
      <c r="V30" s="102">
        <v>43140162.590000004</v>
      </c>
    </row>
    <row r="31" spans="1:22" ht="15" x14ac:dyDescent="0.25">
      <c r="A31" s="181">
        <v>21</v>
      </c>
      <c r="B31" s="99" t="s">
        <v>88</v>
      </c>
      <c r="C31" s="105">
        <v>34700447.699999996</v>
      </c>
      <c r="D31" s="105">
        <v>28333856.18</v>
      </c>
      <c r="E31" s="105">
        <v>34848420.719999999</v>
      </c>
      <c r="F31" s="105">
        <v>26008788.890000001</v>
      </c>
      <c r="G31" s="102">
        <v>123891513.48999999</v>
      </c>
      <c r="H31" s="102">
        <v>436960.1</v>
      </c>
      <c r="I31" s="102">
        <v>505120.1</v>
      </c>
      <c r="J31" s="102">
        <v>505120.1</v>
      </c>
      <c r="K31" s="102">
        <v>506738.8</v>
      </c>
      <c r="L31" s="105">
        <v>1953939.0999999999</v>
      </c>
      <c r="M31" s="112">
        <v>6064200</v>
      </c>
      <c r="N31" s="112">
        <v>5979975</v>
      </c>
      <c r="O31" s="112">
        <v>5937862.5</v>
      </c>
      <c r="P31" s="112">
        <v>5937862.5</v>
      </c>
      <c r="Q31" s="112">
        <v>23919900</v>
      </c>
      <c r="R31" s="112">
        <v>41201607.799999997</v>
      </c>
      <c r="S31" s="112">
        <v>34818951.280000001</v>
      </c>
      <c r="T31" s="112">
        <v>41291403.32</v>
      </c>
      <c r="U31" s="112">
        <v>32453390.190000001</v>
      </c>
      <c r="V31" s="102">
        <v>149765352.59</v>
      </c>
    </row>
    <row r="32" spans="1:22" ht="15" x14ac:dyDescent="0.25">
      <c r="A32" s="181">
        <v>22</v>
      </c>
      <c r="B32" s="99" t="s">
        <v>89</v>
      </c>
      <c r="C32" s="105">
        <v>9424788.4600000009</v>
      </c>
      <c r="D32" s="105">
        <v>8470282.2400000002</v>
      </c>
      <c r="E32" s="105">
        <v>8798601.4800000004</v>
      </c>
      <c r="F32" s="105">
        <v>8817879.2200000007</v>
      </c>
      <c r="G32" s="102">
        <v>35511551.400000006</v>
      </c>
      <c r="H32" s="102">
        <v>0</v>
      </c>
      <c r="I32" s="102">
        <v>0</v>
      </c>
      <c r="J32" s="102">
        <v>0</v>
      </c>
      <c r="K32" s="102">
        <v>0</v>
      </c>
      <c r="L32" s="105">
        <v>0</v>
      </c>
      <c r="M32" s="112">
        <v>2905762.5</v>
      </c>
      <c r="N32" s="112">
        <v>2905762.5</v>
      </c>
      <c r="O32" s="112">
        <v>2905762.5</v>
      </c>
      <c r="P32" s="112">
        <v>2905762.5</v>
      </c>
      <c r="Q32" s="112">
        <v>11623050</v>
      </c>
      <c r="R32" s="112">
        <v>12330550.960000001</v>
      </c>
      <c r="S32" s="112">
        <v>11376044.74</v>
      </c>
      <c r="T32" s="112">
        <v>11704363.98</v>
      </c>
      <c r="U32" s="112">
        <v>11723641.720000001</v>
      </c>
      <c r="V32" s="102">
        <v>47134601.400000006</v>
      </c>
    </row>
    <row r="33" spans="1:22" ht="15" x14ac:dyDescent="0.25">
      <c r="A33" s="181">
        <v>23</v>
      </c>
      <c r="B33" s="99" t="s">
        <v>90</v>
      </c>
      <c r="C33" s="105">
        <v>6928572.4000000004</v>
      </c>
      <c r="D33" s="105">
        <v>6893532.4400000004</v>
      </c>
      <c r="E33" s="105">
        <v>7403084.1499999994</v>
      </c>
      <c r="F33" s="105">
        <v>6800363.7700000005</v>
      </c>
      <c r="G33" s="102">
        <v>28025552.759999998</v>
      </c>
      <c r="H33" s="102">
        <v>0</v>
      </c>
      <c r="I33" s="102">
        <v>0</v>
      </c>
      <c r="J33" s="102">
        <v>0</v>
      </c>
      <c r="K33" s="102">
        <v>0</v>
      </c>
      <c r="L33" s="105">
        <v>0</v>
      </c>
      <c r="M33" s="112">
        <v>2400412.5</v>
      </c>
      <c r="N33" s="112">
        <v>2400412.5</v>
      </c>
      <c r="O33" s="112">
        <v>2400412.5</v>
      </c>
      <c r="P33" s="112">
        <v>2400412.5</v>
      </c>
      <c r="Q33" s="112">
        <v>9601650</v>
      </c>
      <c r="R33" s="112">
        <v>9328984.9000000004</v>
      </c>
      <c r="S33" s="112">
        <v>9293944.9400000013</v>
      </c>
      <c r="T33" s="112">
        <v>9803496.6499999985</v>
      </c>
      <c r="U33" s="112">
        <v>9200776.2699999996</v>
      </c>
      <c r="V33" s="102">
        <v>37627202.760000005</v>
      </c>
    </row>
    <row r="34" spans="1:22" ht="15" x14ac:dyDescent="0.25">
      <c r="A34" s="181">
        <v>24</v>
      </c>
      <c r="B34" s="99" t="s">
        <v>91</v>
      </c>
      <c r="C34" s="105">
        <v>17537663.970000003</v>
      </c>
      <c r="D34" s="105">
        <v>17629440.759999998</v>
      </c>
      <c r="E34" s="105">
        <v>19083294.25</v>
      </c>
      <c r="F34" s="105">
        <v>17330902.710000001</v>
      </c>
      <c r="G34" s="102">
        <v>71581301.689999998</v>
      </c>
      <c r="H34" s="102">
        <v>68156.800000000003</v>
      </c>
      <c r="I34" s="102">
        <v>54524.800000000003</v>
      </c>
      <c r="J34" s="102">
        <v>94992.299999999988</v>
      </c>
      <c r="K34" s="102">
        <v>95673.9</v>
      </c>
      <c r="L34" s="105">
        <v>313347.8</v>
      </c>
      <c r="M34" s="112">
        <v>3987643.71</v>
      </c>
      <c r="N34" s="112">
        <v>3987643.71</v>
      </c>
      <c r="O34" s="112">
        <v>3987643.71</v>
      </c>
      <c r="P34" s="112">
        <v>3987643.87</v>
      </c>
      <c r="Q34" s="112">
        <v>15950575</v>
      </c>
      <c r="R34" s="112">
        <v>21593464.480000004</v>
      </c>
      <c r="S34" s="112">
        <v>21671609.27</v>
      </c>
      <c r="T34" s="112">
        <v>23165930.260000002</v>
      </c>
      <c r="U34" s="112">
        <v>21414220.48</v>
      </c>
      <c r="V34" s="102">
        <v>87845224.49000001</v>
      </c>
    </row>
    <row r="35" spans="1:22" ht="15" x14ac:dyDescent="0.25">
      <c r="A35" s="181">
        <v>25</v>
      </c>
      <c r="B35" s="99" t="s">
        <v>92</v>
      </c>
      <c r="C35" s="105">
        <v>16077396.77</v>
      </c>
      <c r="D35" s="105">
        <v>14624418.880000001</v>
      </c>
      <c r="E35" s="105">
        <v>16083360.879999999</v>
      </c>
      <c r="F35" s="105">
        <v>15773459.33</v>
      </c>
      <c r="G35" s="102">
        <v>62558635.859999999</v>
      </c>
      <c r="H35" s="102">
        <v>92772.9</v>
      </c>
      <c r="I35" s="102">
        <v>92772.9</v>
      </c>
      <c r="J35" s="102">
        <v>91835.8</v>
      </c>
      <c r="K35" s="102">
        <v>91835.8</v>
      </c>
      <c r="L35" s="105">
        <v>369217.39999999997</v>
      </c>
      <c r="M35" s="112">
        <v>3158437.5</v>
      </c>
      <c r="N35" s="112">
        <v>3158437.5</v>
      </c>
      <c r="O35" s="112">
        <v>3158437.5</v>
      </c>
      <c r="P35" s="112">
        <v>3158437.5</v>
      </c>
      <c r="Q35" s="112">
        <v>12633750</v>
      </c>
      <c r="R35" s="112">
        <v>19328607.170000002</v>
      </c>
      <c r="S35" s="112">
        <v>17875629.280000001</v>
      </c>
      <c r="T35" s="112">
        <v>19333634.18</v>
      </c>
      <c r="U35" s="112">
        <v>19023732.630000003</v>
      </c>
      <c r="V35" s="102">
        <v>75561603.260000005</v>
      </c>
    </row>
    <row r="36" spans="1:22" ht="15" x14ac:dyDescent="0.25">
      <c r="A36" s="181">
        <v>26</v>
      </c>
      <c r="B36" s="99" t="s">
        <v>93</v>
      </c>
      <c r="C36" s="105">
        <v>21132470.349999998</v>
      </c>
      <c r="D36" s="105">
        <v>20299517.779999997</v>
      </c>
      <c r="E36" s="105">
        <v>21260056.389999997</v>
      </c>
      <c r="F36" s="105">
        <v>20770906.989999998</v>
      </c>
      <c r="G36" s="102">
        <v>83462951.50999999</v>
      </c>
      <c r="H36" s="102">
        <v>0</v>
      </c>
      <c r="I36" s="102">
        <v>0</v>
      </c>
      <c r="J36" s="102">
        <v>0</v>
      </c>
      <c r="K36" s="102">
        <v>0</v>
      </c>
      <c r="L36" s="105">
        <v>0</v>
      </c>
      <c r="M36" s="112">
        <v>1768725</v>
      </c>
      <c r="N36" s="112">
        <v>1768725</v>
      </c>
      <c r="O36" s="112">
        <v>1768725</v>
      </c>
      <c r="P36" s="112">
        <v>1768725</v>
      </c>
      <c r="Q36" s="112">
        <v>7074900</v>
      </c>
      <c r="R36" s="112">
        <v>22901195.349999998</v>
      </c>
      <c r="S36" s="112">
        <v>22068242.779999997</v>
      </c>
      <c r="T36" s="112">
        <v>23028781.389999997</v>
      </c>
      <c r="U36" s="112">
        <v>22539631.989999998</v>
      </c>
      <c r="V36" s="102">
        <v>90537851.50999999</v>
      </c>
    </row>
    <row r="37" spans="1:22" ht="15" x14ac:dyDescent="0.25">
      <c r="A37" s="181">
        <v>27</v>
      </c>
      <c r="B37" s="99" t="s">
        <v>94</v>
      </c>
      <c r="C37" s="105">
        <v>60707035.700000003</v>
      </c>
      <c r="D37" s="105">
        <v>57822540.540000007</v>
      </c>
      <c r="E37" s="105">
        <v>68945436.120000005</v>
      </c>
      <c r="F37" s="105">
        <v>55048382.540000007</v>
      </c>
      <c r="G37" s="102">
        <v>242523394.90000004</v>
      </c>
      <c r="H37" s="102">
        <v>699280</v>
      </c>
      <c r="I37" s="102">
        <v>654294.39999999991</v>
      </c>
      <c r="J37" s="102">
        <v>619532.80000000005</v>
      </c>
      <c r="K37" s="102">
        <v>619532.80000000005</v>
      </c>
      <c r="L37" s="105">
        <v>2592640</v>
      </c>
      <c r="M37" s="112">
        <v>4955768.7299999995</v>
      </c>
      <c r="N37" s="112">
        <v>5208443.7299999995</v>
      </c>
      <c r="O37" s="112">
        <v>5208443.7299999995</v>
      </c>
      <c r="P37" s="112">
        <v>5208443.8099999996</v>
      </c>
      <c r="Q37" s="112">
        <v>20581099.999999996</v>
      </c>
      <c r="R37" s="112">
        <v>66362084.43</v>
      </c>
      <c r="S37" s="112">
        <v>63685278.670000002</v>
      </c>
      <c r="T37" s="112">
        <v>74773412.650000006</v>
      </c>
      <c r="U37" s="112">
        <v>60876359.150000006</v>
      </c>
      <c r="V37" s="102">
        <v>265697134.90000001</v>
      </c>
    </row>
    <row r="38" spans="1:22" ht="15" x14ac:dyDescent="0.25">
      <c r="A38" s="181">
        <v>28</v>
      </c>
      <c r="B38" s="99" t="s">
        <v>95</v>
      </c>
      <c r="C38" s="105">
        <v>3032911.25</v>
      </c>
      <c r="D38" s="105">
        <v>3021006.25</v>
      </c>
      <c r="E38" s="105">
        <v>3090806.06</v>
      </c>
      <c r="F38" s="105">
        <v>3090089.06</v>
      </c>
      <c r="G38" s="102">
        <v>12234812.620000001</v>
      </c>
      <c r="H38" s="102">
        <v>0</v>
      </c>
      <c r="I38" s="102">
        <v>0</v>
      </c>
      <c r="J38" s="102">
        <v>0</v>
      </c>
      <c r="K38" s="102">
        <v>0</v>
      </c>
      <c r="L38" s="105">
        <v>0</v>
      </c>
      <c r="M38" s="112">
        <v>0</v>
      </c>
      <c r="N38" s="112">
        <v>0</v>
      </c>
      <c r="O38" s="112">
        <v>0</v>
      </c>
      <c r="P38" s="112">
        <v>0</v>
      </c>
      <c r="Q38" s="112">
        <v>0</v>
      </c>
      <c r="R38" s="112">
        <v>3032911.25</v>
      </c>
      <c r="S38" s="112">
        <v>3021006.25</v>
      </c>
      <c r="T38" s="112">
        <v>3090806.06</v>
      </c>
      <c r="U38" s="112">
        <v>3090089.06</v>
      </c>
      <c r="V38" s="102">
        <v>12234812.620000001</v>
      </c>
    </row>
    <row r="39" spans="1:22" ht="15" x14ac:dyDescent="0.25">
      <c r="A39" s="181">
        <v>29</v>
      </c>
      <c r="B39" s="99" t="s">
        <v>96</v>
      </c>
      <c r="C39" s="105">
        <v>14166119.23</v>
      </c>
      <c r="D39" s="105">
        <v>12769144.85</v>
      </c>
      <c r="E39" s="105">
        <v>13729238.01</v>
      </c>
      <c r="F39" s="105">
        <v>13867157.43</v>
      </c>
      <c r="G39" s="102">
        <v>54531659.519999996</v>
      </c>
      <c r="H39" s="102">
        <v>340446</v>
      </c>
      <c r="I39" s="102">
        <v>295460.40000000002</v>
      </c>
      <c r="J39" s="102">
        <v>260017.2</v>
      </c>
      <c r="K39" s="102">
        <v>259080.1</v>
      </c>
      <c r="L39" s="105">
        <v>1155003.7000000002</v>
      </c>
      <c r="M39" s="112">
        <v>3916462.4999999995</v>
      </c>
      <c r="N39" s="112">
        <v>3916462.4999999995</v>
      </c>
      <c r="O39" s="112">
        <v>3916462.4999999995</v>
      </c>
      <c r="P39" s="112">
        <v>3916462.4999999995</v>
      </c>
      <c r="Q39" s="112">
        <v>15665849.999999998</v>
      </c>
      <c r="R39" s="112">
        <v>18423027.73</v>
      </c>
      <c r="S39" s="112">
        <v>16981067.75</v>
      </c>
      <c r="T39" s="112">
        <v>17905717.709999997</v>
      </c>
      <c r="U39" s="112">
        <v>18042700.029999997</v>
      </c>
      <c r="V39" s="102">
        <v>71352513.219999999</v>
      </c>
    </row>
    <row r="40" spans="1:22" ht="15" x14ac:dyDescent="0.25">
      <c r="A40" s="181">
        <v>30</v>
      </c>
      <c r="B40" s="99" t="s">
        <v>97</v>
      </c>
      <c r="C40" s="105">
        <v>7981461.3100000005</v>
      </c>
      <c r="D40" s="105">
        <v>7965854.8900000006</v>
      </c>
      <c r="E40" s="105">
        <v>7742037</v>
      </c>
      <c r="F40" s="105">
        <v>7754614.8399999999</v>
      </c>
      <c r="G40" s="102">
        <v>31443968.040000003</v>
      </c>
      <c r="H40" s="102">
        <v>0</v>
      </c>
      <c r="I40" s="102">
        <v>0</v>
      </c>
      <c r="J40" s="102">
        <v>0</v>
      </c>
      <c r="K40" s="102">
        <v>0</v>
      </c>
      <c r="L40" s="105">
        <v>0</v>
      </c>
      <c r="M40" s="112">
        <v>947531.25000000012</v>
      </c>
      <c r="N40" s="112">
        <v>947531.25000000012</v>
      </c>
      <c r="O40" s="112">
        <v>947531.25000000012</v>
      </c>
      <c r="P40" s="112">
        <v>947531.25000000012</v>
      </c>
      <c r="Q40" s="112">
        <v>3790125.0000000005</v>
      </c>
      <c r="R40" s="112">
        <v>8928992.5600000005</v>
      </c>
      <c r="S40" s="112">
        <v>8913386.1400000006</v>
      </c>
      <c r="T40" s="112">
        <v>8689568.25</v>
      </c>
      <c r="U40" s="112">
        <v>8702146.0899999999</v>
      </c>
      <c r="V40" s="102">
        <v>35234093.040000007</v>
      </c>
    </row>
    <row r="41" spans="1:22" ht="15" x14ac:dyDescent="0.25">
      <c r="A41" s="181">
        <v>31</v>
      </c>
      <c r="B41" s="99" t="s">
        <v>98</v>
      </c>
      <c r="C41" s="105">
        <v>11814964.100000001</v>
      </c>
      <c r="D41" s="105">
        <v>11094198.67</v>
      </c>
      <c r="E41" s="105">
        <v>11390324.08</v>
      </c>
      <c r="F41" s="105">
        <v>11399137.459999999</v>
      </c>
      <c r="G41" s="102">
        <v>45698624.310000002</v>
      </c>
      <c r="H41" s="102">
        <v>0</v>
      </c>
      <c r="I41" s="102">
        <v>0</v>
      </c>
      <c r="J41" s="102">
        <v>0</v>
      </c>
      <c r="K41" s="102">
        <v>0</v>
      </c>
      <c r="L41" s="105">
        <v>0</v>
      </c>
      <c r="M41" s="112">
        <v>2400412.5</v>
      </c>
      <c r="N41" s="112">
        <v>2400412.5</v>
      </c>
      <c r="O41" s="112">
        <v>2400412.5</v>
      </c>
      <c r="P41" s="112">
        <v>2400412.5</v>
      </c>
      <c r="Q41" s="112">
        <v>9601650</v>
      </c>
      <c r="R41" s="112">
        <v>14215376.600000001</v>
      </c>
      <c r="S41" s="112">
        <v>13494611.17</v>
      </c>
      <c r="T41" s="112">
        <v>13790736.58</v>
      </c>
      <c r="U41" s="112">
        <v>13799549.959999999</v>
      </c>
      <c r="V41" s="102">
        <v>55300274.310000002</v>
      </c>
    </row>
    <row r="42" spans="1:22" ht="15" x14ac:dyDescent="0.25">
      <c r="A42" s="181">
        <v>32</v>
      </c>
      <c r="B42" s="99" t="s">
        <v>99</v>
      </c>
      <c r="C42" s="105">
        <v>14606573.52</v>
      </c>
      <c r="D42" s="105">
        <v>14361866.91</v>
      </c>
      <c r="E42" s="105">
        <v>14319868.719999999</v>
      </c>
      <c r="F42" s="105">
        <v>14304989.799999999</v>
      </c>
      <c r="G42" s="102">
        <v>57593298.949999996</v>
      </c>
      <c r="H42" s="102">
        <v>123369.60000000001</v>
      </c>
      <c r="I42" s="102">
        <v>123369.60000000001</v>
      </c>
      <c r="J42" s="102">
        <v>123369.60000000001</v>
      </c>
      <c r="K42" s="102">
        <v>124051.2</v>
      </c>
      <c r="L42" s="105">
        <v>494160.00000000006</v>
      </c>
      <c r="M42" s="112">
        <v>2526750</v>
      </c>
      <c r="N42" s="112">
        <v>2526750</v>
      </c>
      <c r="O42" s="112">
        <v>2400412.5</v>
      </c>
      <c r="P42" s="112">
        <v>2400412.5</v>
      </c>
      <c r="Q42" s="112">
        <v>9854325</v>
      </c>
      <c r="R42" s="112">
        <v>17256693.119999997</v>
      </c>
      <c r="S42" s="112">
        <v>17011986.509999998</v>
      </c>
      <c r="T42" s="112">
        <v>16843650.82</v>
      </c>
      <c r="U42" s="112">
        <v>16829453.5</v>
      </c>
      <c r="V42" s="102">
        <v>67941783.949999988</v>
      </c>
    </row>
    <row r="43" spans="1:22" ht="15" x14ac:dyDescent="0.25">
      <c r="A43" s="181">
        <v>33</v>
      </c>
      <c r="B43" s="99" t="s">
        <v>100</v>
      </c>
      <c r="C43" s="105">
        <v>7707782.6699999999</v>
      </c>
      <c r="D43" s="105">
        <v>7410035.0300000003</v>
      </c>
      <c r="E43" s="105">
        <v>8039911.8500000006</v>
      </c>
      <c r="F43" s="105">
        <v>8060547.8200000003</v>
      </c>
      <c r="G43" s="102">
        <v>31218277.370000001</v>
      </c>
      <c r="H43" s="102">
        <v>0</v>
      </c>
      <c r="I43" s="102">
        <v>0</v>
      </c>
      <c r="J43" s="102">
        <v>0</v>
      </c>
      <c r="K43" s="102">
        <v>0</v>
      </c>
      <c r="L43" s="105">
        <v>0</v>
      </c>
      <c r="M43" s="112">
        <v>1263375</v>
      </c>
      <c r="N43" s="112">
        <v>1263375</v>
      </c>
      <c r="O43" s="112">
        <v>1431825.0000000002</v>
      </c>
      <c r="P43" s="112">
        <v>1516049.9999999998</v>
      </c>
      <c r="Q43" s="112">
        <v>5474625</v>
      </c>
      <c r="R43" s="112">
        <v>8971157.6699999999</v>
      </c>
      <c r="S43" s="112">
        <v>8673410.0300000012</v>
      </c>
      <c r="T43" s="112">
        <v>9471736.8500000015</v>
      </c>
      <c r="U43" s="112">
        <v>9576597.8200000003</v>
      </c>
      <c r="V43" s="102">
        <v>36692902.370000005</v>
      </c>
    </row>
    <row r="44" spans="1:22" ht="15" x14ac:dyDescent="0.25">
      <c r="A44" s="181">
        <v>34</v>
      </c>
      <c r="B44" s="99" t="s">
        <v>101</v>
      </c>
      <c r="C44" s="105">
        <v>13243106.27</v>
      </c>
      <c r="D44" s="105">
        <v>12559945.83</v>
      </c>
      <c r="E44" s="105">
        <v>13429779.459999999</v>
      </c>
      <c r="F44" s="105">
        <v>12608206.08</v>
      </c>
      <c r="G44" s="102">
        <v>51841037.640000001</v>
      </c>
      <c r="H44" s="102">
        <v>0</v>
      </c>
      <c r="I44" s="102">
        <v>0</v>
      </c>
      <c r="J44" s="102">
        <v>0</v>
      </c>
      <c r="K44" s="102">
        <v>0</v>
      </c>
      <c r="L44" s="105">
        <v>0</v>
      </c>
      <c r="M44" s="112">
        <v>1137037.5</v>
      </c>
      <c r="N44" s="112">
        <v>1137037.5</v>
      </c>
      <c r="O44" s="112">
        <v>1137037.5</v>
      </c>
      <c r="P44" s="112">
        <v>1137037.5</v>
      </c>
      <c r="Q44" s="112">
        <v>4548150</v>
      </c>
      <c r="R44" s="112">
        <v>14380143.77</v>
      </c>
      <c r="S44" s="112">
        <v>13696983.33</v>
      </c>
      <c r="T44" s="112">
        <v>14566816.959999999</v>
      </c>
      <c r="U44" s="112">
        <v>13745243.58</v>
      </c>
      <c r="V44" s="102">
        <v>56389187.640000001</v>
      </c>
    </row>
    <row r="45" spans="1:22" ht="15" x14ac:dyDescent="0.25">
      <c r="A45" s="181">
        <v>35</v>
      </c>
      <c r="B45" s="99" t="s">
        <v>204</v>
      </c>
      <c r="C45" s="105">
        <v>209565.26</v>
      </c>
      <c r="D45" s="105">
        <v>128099.51</v>
      </c>
      <c r="E45" s="105">
        <v>121018.93</v>
      </c>
      <c r="F45" s="105">
        <v>184107.19</v>
      </c>
      <c r="G45" s="102">
        <v>642790.89</v>
      </c>
      <c r="H45" s="102">
        <v>0</v>
      </c>
      <c r="I45" s="102">
        <v>0</v>
      </c>
      <c r="J45" s="102">
        <v>0</v>
      </c>
      <c r="K45" s="102">
        <v>0</v>
      </c>
      <c r="L45" s="105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209565.26</v>
      </c>
      <c r="S45" s="112">
        <v>128099.51</v>
      </c>
      <c r="T45" s="112">
        <v>121018.93</v>
      </c>
      <c r="U45" s="112">
        <v>184107.19</v>
      </c>
      <c r="V45" s="102">
        <v>642790.89</v>
      </c>
    </row>
    <row r="46" spans="1:22" ht="15" x14ac:dyDescent="0.25">
      <c r="A46" s="181">
        <v>36</v>
      </c>
      <c r="B46" s="99" t="s">
        <v>205</v>
      </c>
      <c r="C46" s="105">
        <v>79924.25</v>
      </c>
      <c r="D46" s="105">
        <v>79924.25</v>
      </c>
      <c r="E46" s="105">
        <v>79924.25</v>
      </c>
      <c r="F46" s="105">
        <v>79924.25</v>
      </c>
      <c r="G46" s="102">
        <v>319697</v>
      </c>
      <c r="H46" s="102">
        <v>0</v>
      </c>
      <c r="I46" s="102">
        <v>0</v>
      </c>
      <c r="J46" s="102">
        <v>0</v>
      </c>
      <c r="K46" s="102">
        <v>0</v>
      </c>
      <c r="L46" s="105">
        <v>0</v>
      </c>
      <c r="M46" s="179">
        <v>0</v>
      </c>
      <c r="N46" s="179">
        <v>0</v>
      </c>
      <c r="O46" s="179">
        <v>0</v>
      </c>
      <c r="P46" s="179">
        <v>0</v>
      </c>
      <c r="Q46" s="112">
        <v>0</v>
      </c>
      <c r="R46" s="112">
        <v>79924.25</v>
      </c>
      <c r="S46" s="112">
        <v>79924.25</v>
      </c>
      <c r="T46" s="112">
        <v>79924.25</v>
      </c>
      <c r="U46" s="112">
        <v>79924.25</v>
      </c>
      <c r="V46" s="102">
        <v>319697</v>
      </c>
    </row>
    <row r="47" spans="1:22" ht="15" x14ac:dyDescent="0.25">
      <c r="A47" s="181">
        <v>37</v>
      </c>
      <c r="B47" s="99" t="s">
        <v>206</v>
      </c>
      <c r="C47" s="105">
        <v>3079864.2199999997</v>
      </c>
      <c r="D47" s="105">
        <v>2964356.1799999997</v>
      </c>
      <c r="E47" s="105">
        <v>2607971.6799999997</v>
      </c>
      <c r="F47" s="105">
        <v>1897587.6300000001</v>
      </c>
      <c r="G47" s="102">
        <v>10549779.709999999</v>
      </c>
      <c r="H47" s="102">
        <v>86563.199999999997</v>
      </c>
      <c r="I47" s="102">
        <v>86563.199999999997</v>
      </c>
      <c r="J47" s="102">
        <v>86563.199999999997</v>
      </c>
      <c r="K47" s="102">
        <v>86563.199999999997</v>
      </c>
      <c r="L47" s="105">
        <v>346252.79999999999</v>
      </c>
      <c r="M47" s="179">
        <v>0</v>
      </c>
      <c r="N47" s="179">
        <v>0</v>
      </c>
      <c r="O47" s="179">
        <v>0</v>
      </c>
      <c r="P47" s="179">
        <v>0</v>
      </c>
      <c r="Q47" s="112">
        <v>0</v>
      </c>
      <c r="R47" s="112">
        <v>3166427.42</v>
      </c>
      <c r="S47" s="112">
        <v>3050919.38</v>
      </c>
      <c r="T47" s="112">
        <v>2694534.88</v>
      </c>
      <c r="U47" s="112">
        <v>1984150.83</v>
      </c>
      <c r="V47" s="102">
        <v>10896032.51</v>
      </c>
    </row>
    <row r="48" spans="1:22" ht="15" x14ac:dyDescent="0.25">
      <c r="A48" s="181">
        <v>38</v>
      </c>
      <c r="B48" s="99" t="s">
        <v>207</v>
      </c>
      <c r="C48" s="105">
        <v>2537754.29</v>
      </c>
      <c r="D48" s="105">
        <v>2460943.8600000003</v>
      </c>
      <c r="E48" s="105">
        <v>2335334.44</v>
      </c>
      <c r="F48" s="105">
        <v>2038562.1</v>
      </c>
      <c r="G48" s="102">
        <v>9372594.6899999995</v>
      </c>
      <c r="H48" s="102">
        <v>123369.60000000001</v>
      </c>
      <c r="I48" s="102">
        <v>123369.60000000001</v>
      </c>
      <c r="J48" s="102">
        <v>123369.60000000001</v>
      </c>
      <c r="K48" s="102">
        <v>124051.2</v>
      </c>
      <c r="L48" s="105">
        <v>494160.00000000006</v>
      </c>
      <c r="M48" s="179">
        <v>0</v>
      </c>
      <c r="N48" s="179">
        <v>0</v>
      </c>
      <c r="O48" s="179">
        <v>0</v>
      </c>
      <c r="P48" s="179">
        <v>0</v>
      </c>
      <c r="Q48" s="112">
        <v>0</v>
      </c>
      <c r="R48" s="112">
        <v>2661123.89</v>
      </c>
      <c r="S48" s="112">
        <v>2584313.4600000004</v>
      </c>
      <c r="T48" s="112">
        <v>2458704.04</v>
      </c>
      <c r="U48" s="112">
        <v>2162613.3000000003</v>
      </c>
      <c r="V48" s="102">
        <v>9866754.6900000013</v>
      </c>
    </row>
    <row r="49" spans="1:22" ht="15" x14ac:dyDescent="0.25">
      <c r="A49" s="181">
        <v>39</v>
      </c>
      <c r="B49" s="99" t="s">
        <v>102</v>
      </c>
      <c r="C49" s="105">
        <v>15471789.41</v>
      </c>
      <c r="D49" s="105">
        <v>15907749.810000001</v>
      </c>
      <c r="E49" s="105">
        <v>14606091.76</v>
      </c>
      <c r="F49" s="105">
        <v>11058214.140000001</v>
      </c>
      <c r="G49" s="102">
        <v>57043845.119999997</v>
      </c>
      <c r="H49" s="102">
        <v>2396505.6</v>
      </c>
      <c r="I49" s="102">
        <v>1714905.6</v>
      </c>
      <c r="J49" s="102">
        <v>845184</v>
      </c>
      <c r="K49" s="102">
        <v>845184</v>
      </c>
      <c r="L49" s="105">
        <v>5801779.2000000002</v>
      </c>
      <c r="M49" s="179">
        <v>0</v>
      </c>
      <c r="N49" s="179">
        <v>0</v>
      </c>
      <c r="O49" s="179">
        <v>0</v>
      </c>
      <c r="P49" s="179">
        <v>0</v>
      </c>
      <c r="Q49" s="112">
        <v>0</v>
      </c>
      <c r="R49" s="112">
        <v>17868295.010000002</v>
      </c>
      <c r="S49" s="112">
        <v>17622655.41</v>
      </c>
      <c r="T49" s="112">
        <v>15451275.76</v>
      </c>
      <c r="U49" s="112">
        <v>11903398.140000001</v>
      </c>
      <c r="V49" s="102">
        <v>62845624.32</v>
      </c>
    </row>
    <row r="50" spans="1:22" ht="30" x14ac:dyDescent="0.25">
      <c r="A50" s="181">
        <v>40</v>
      </c>
      <c r="B50" s="99" t="s">
        <v>103</v>
      </c>
      <c r="C50" s="105">
        <v>58332520.649999999</v>
      </c>
      <c r="D50" s="105">
        <v>57801155.429999992</v>
      </c>
      <c r="E50" s="105">
        <v>57392425.219999999</v>
      </c>
      <c r="F50" s="105">
        <v>55826914.349999994</v>
      </c>
      <c r="G50" s="102">
        <v>229353015.64999998</v>
      </c>
      <c r="H50" s="102">
        <v>80428.800000000003</v>
      </c>
      <c r="I50" s="102">
        <v>80428.800000000003</v>
      </c>
      <c r="J50" s="102">
        <v>113827.2</v>
      </c>
      <c r="K50" s="102">
        <v>113827.2</v>
      </c>
      <c r="L50" s="105">
        <v>388512</v>
      </c>
      <c r="M50" s="179">
        <v>0</v>
      </c>
      <c r="N50" s="179">
        <v>0</v>
      </c>
      <c r="O50" s="179">
        <v>0</v>
      </c>
      <c r="P50" s="179">
        <v>0</v>
      </c>
      <c r="Q50" s="112">
        <v>0</v>
      </c>
      <c r="R50" s="112">
        <v>58412949.449999996</v>
      </c>
      <c r="S50" s="112">
        <v>57881584.229999989</v>
      </c>
      <c r="T50" s="112">
        <v>57506252.420000002</v>
      </c>
      <c r="U50" s="112">
        <v>55940741.549999997</v>
      </c>
      <c r="V50" s="102">
        <v>229741527.64999998</v>
      </c>
    </row>
    <row r="51" spans="1:22" ht="15" x14ac:dyDescent="0.25">
      <c r="A51" s="181">
        <v>41</v>
      </c>
      <c r="B51" s="99" t="s">
        <v>104</v>
      </c>
      <c r="C51" s="105">
        <v>8105631.6200000001</v>
      </c>
      <c r="D51" s="105">
        <v>10175702.32</v>
      </c>
      <c r="E51" s="105">
        <v>13681203.1</v>
      </c>
      <c r="F51" s="105">
        <v>13681203.1</v>
      </c>
      <c r="G51" s="102">
        <v>45643740.140000001</v>
      </c>
      <c r="H51" s="102">
        <v>0</v>
      </c>
      <c r="I51" s="102">
        <v>0</v>
      </c>
      <c r="J51" s="102">
        <v>0</v>
      </c>
      <c r="K51" s="102">
        <v>0</v>
      </c>
      <c r="L51" s="105">
        <v>0</v>
      </c>
      <c r="M51" s="179">
        <v>0</v>
      </c>
      <c r="N51" s="179">
        <v>0</v>
      </c>
      <c r="O51" s="179">
        <v>0</v>
      </c>
      <c r="P51" s="179">
        <v>0</v>
      </c>
      <c r="Q51" s="112">
        <v>0</v>
      </c>
      <c r="R51" s="112">
        <v>8105631.6200000001</v>
      </c>
      <c r="S51" s="112">
        <v>10175702.32</v>
      </c>
      <c r="T51" s="112">
        <v>13681203.1</v>
      </c>
      <c r="U51" s="112">
        <v>13681203.1</v>
      </c>
      <c r="V51" s="102">
        <v>45643740.140000001</v>
      </c>
    </row>
    <row r="52" spans="1:22" ht="15" x14ac:dyDescent="0.25">
      <c r="A52" s="181">
        <v>42</v>
      </c>
      <c r="B52" s="99" t="s">
        <v>208</v>
      </c>
      <c r="C52" s="105">
        <v>256275.44</v>
      </c>
      <c r="D52" s="105">
        <v>272570.39</v>
      </c>
      <c r="E52" s="105">
        <v>250446.47</v>
      </c>
      <c r="F52" s="105">
        <v>289796.65000000002</v>
      </c>
      <c r="G52" s="102">
        <v>1069088.9500000002</v>
      </c>
      <c r="H52" s="102">
        <v>0</v>
      </c>
      <c r="I52" s="102">
        <v>0</v>
      </c>
      <c r="J52" s="102">
        <v>0</v>
      </c>
      <c r="K52" s="102">
        <v>0</v>
      </c>
      <c r="L52" s="105">
        <v>0</v>
      </c>
      <c r="M52" s="179">
        <v>0</v>
      </c>
      <c r="N52" s="179">
        <v>0</v>
      </c>
      <c r="O52" s="179">
        <v>0</v>
      </c>
      <c r="P52" s="179">
        <v>0</v>
      </c>
      <c r="Q52" s="112">
        <v>0</v>
      </c>
      <c r="R52" s="112">
        <v>256275.44</v>
      </c>
      <c r="S52" s="112">
        <v>272570.39</v>
      </c>
      <c r="T52" s="112">
        <v>250446.47</v>
      </c>
      <c r="U52" s="112">
        <v>289796.65000000002</v>
      </c>
      <c r="V52" s="102">
        <v>1069088.9500000002</v>
      </c>
    </row>
    <row r="53" spans="1:22" ht="15" x14ac:dyDescent="0.25">
      <c r="A53" s="181">
        <v>43</v>
      </c>
      <c r="B53" s="99" t="s">
        <v>105</v>
      </c>
      <c r="C53" s="105">
        <v>556237</v>
      </c>
      <c r="D53" s="105">
        <v>594227</v>
      </c>
      <c r="E53" s="105">
        <v>633651</v>
      </c>
      <c r="F53" s="105">
        <v>635085</v>
      </c>
      <c r="G53" s="102">
        <v>2419200</v>
      </c>
      <c r="H53" s="102">
        <v>0</v>
      </c>
      <c r="I53" s="102">
        <v>0</v>
      </c>
      <c r="J53" s="102">
        <v>0</v>
      </c>
      <c r="K53" s="102">
        <v>0</v>
      </c>
      <c r="L53" s="105">
        <v>0</v>
      </c>
      <c r="M53" s="179">
        <v>0</v>
      </c>
      <c r="N53" s="179">
        <v>0</v>
      </c>
      <c r="O53" s="179">
        <v>0</v>
      </c>
      <c r="P53" s="179">
        <v>0</v>
      </c>
      <c r="Q53" s="112">
        <v>0</v>
      </c>
      <c r="R53" s="112">
        <v>556237</v>
      </c>
      <c r="S53" s="112">
        <v>594227</v>
      </c>
      <c r="T53" s="112">
        <v>633651</v>
      </c>
      <c r="U53" s="112">
        <v>635085</v>
      </c>
      <c r="V53" s="102">
        <v>2419200</v>
      </c>
    </row>
    <row r="54" spans="1:22" ht="15" x14ac:dyDescent="0.25">
      <c r="A54" s="181">
        <v>44</v>
      </c>
      <c r="B54" s="99" t="s">
        <v>106</v>
      </c>
      <c r="C54" s="105">
        <v>1466617.26</v>
      </c>
      <c r="D54" s="105">
        <v>1445347.07</v>
      </c>
      <c r="E54" s="105">
        <v>1455664.46</v>
      </c>
      <c r="F54" s="105">
        <v>1454948.46</v>
      </c>
      <c r="G54" s="102">
        <v>5822577.25</v>
      </c>
      <c r="H54" s="102">
        <v>0</v>
      </c>
      <c r="I54" s="102">
        <v>0</v>
      </c>
      <c r="J54" s="102">
        <v>0</v>
      </c>
      <c r="K54" s="102">
        <v>0</v>
      </c>
      <c r="L54" s="105">
        <v>0</v>
      </c>
      <c r="M54" s="179">
        <v>0</v>
      </c>
      <c r="N54" s="179">
        <v>0</v>
      </c>
      <c r="O54" s="179">
        <v>0</v>
      </c>
      <c r="P54" s="179">
        <v>0</v>
      </c>
      <c r="Q54" s="112">
        <v>0</v>
      </c>
      <c r="R54" s="112">
        <v>1466617.26</v>
      </c>
      <c r="S54" s="112">
        <v>1445347.07</v>
      </c>
      <c r="T54" s="112">
        <v>1455664.46</v>
      </c>
      <c r="U54" s="112">
        <v>1454948.46</v>
      </c>
      <c r="V54" s="102">
        <v>5822577.25</v>
      </c>
    </row>
    <row r="55" spans="1:22" ht="15" x14ac:dyDescent="0.25">
      <c r="A55" s="181">
        <v>45</v>
      </c>
      <c r="B55" s="99" t="s">
        <v>209</v>
      </c>
      <c r="C55" s="105">
        <v>644403</v>
      </c>
      <c r="D55" s="105">
        <v>644403</v>
      </c>
      <c r="E55" s="105">
        <v>608563</v>
      </c>
      <c r="F55" s="105">
        <v>608563</v>
      </c>
      <c r="G55" s="102">
        <v>2505932</v>
      </c>
      <c r="H55" s="102">
        <v>0</v>
      </c>
      <c r="I55" s="102">
        <v>0</v>
      </c>
      <c r="J55" s="102">
        <v>0</v>
      </c>
      <c r="K55" s="102">
        <v>0</v>
      </c>
      <c r="L55" s="105">
        <v>0</v>
      </c>
      <c r="M55" s="179">
        <v>0</v>
      </c>
      <c r="N55" s="179">
        <v>0</v>
      </c>
      <c r="O55" s="179">
        <v>0</v>
      </c>
      <c r="P55" s="179">
        <v>0</v>
      </c>
      <c r="Q55" s="112">
        <v>0</v>
      </c>
      <c r="R55" s="112">
        <v>644403</v>
      </c>
      <c r="S55" s="112">
        <v>644403</v>
      </c>
      <c r="T55" s="112">
        <v>608563</v>
      </c>
      <c r="U55" s="112">
        <v>608563</v>
      </c>
      <c r="V55" s="102">
        <v>2505932</v>
      </c>
    </row>
    <row r="56" spans="1:22" ht="15" x14ac:dyDescent="0.25">
      <c r="A56" s="181">
        <v>46</v>
      </c>
      <c r="B56" s="99" t="s">
        <v>107</v>
      </c>
      <c r="C56" s="105">
        <v>725402</v>
      </c>
      <c r="D56" s="105">
        <v>703898</v>
      </c>
      <c r="E56" s="105">
        <v>703898</v>
      </c>
      <c r="F56" s="105">
        <v>703181</v>
      </c>
      <c r="G56" s="102">
        <v>2836379</v>
      </c>
      <c r="H56" s="102">
        <v>0</v>
      </c>
      <c r="I56" s="102">
        <v>0</v>
      </c>
      <c r="J56" s="102">
        <v>0</v>
      </c>
      <c r="K56" s="102">
        <v>0</v>
      </c>
      <c r="L56" s="105">
        <v>0</v>
      </c>
      <c r="M56" s="179">
        <v>0</v>
      </c>
      <c r="N56" s="179">
        <v>0</v>
      </c>
      <c r="O56" s="179">
        <v>0</v>
      </c>
      <c r="P56" s="179">
        <v>0</v>
      </c>
      <c r="Q56" s="112">
        <v>0</v>
      </c>
      <c r="R56" s="112">
        <v>725402</v>
      </c>
      <c r="S56" s="112">
        <v>703898</v>
      </c>
      <c r="T56" s="112">
        <v>703898</v>
      </c>
      <c r="U56" s="112">
        <v>703181</v>
      </c>
      <c r="V56" s="102">
        <v>2836379</v>
      </c>
    </row>
    <row r="57" spans="1:22" s="18" customFormat="1" ht="15" x14ac:dyDescent="0.25">
      <c r="A57" s="181">
        <v>47</v>
      </c>
      <c r="B57" s="99" t="s">
        <v>108</v>
      </c>
      <c r="C57" s="105">
        <v>752927</v>
      </c>
      <c r="D57" s="105">
        <v>833926</v>
      </c>
      <c r="E57" s="105">
        <v>833926</v>
      </c>
      <c r="F57" s="105">
        <v>833926</v>
      </c>
      <c r="G57" s="102">
        <v>3254705</v>
      </c>
      <c r="H57" s="102">
        <v>0</v>
      </c>
      <c r="I57" s="102">
        <v>0</v>
      </c>
      <c r="J57" s="102">
        <v>0</v>
      </c>
      <c r="K57" s="102">
        <v>0</v>
      </c>
      <c r="L57" s="105">
        <v>0</v>
      </c>
      <c r="M57" s="179">
        <v>0</v>
      </c>
      <c r="N57" s="179">
        <v>0</v>
      </c>
      <c r="O57" s="179">
        <v>0</v>
      </c>
      <c r="P57" s="179">
        <v>0</v>
      </c>
      <c r="Q57" s="112">
        <v>0</v>
      </c>
      <c r="R57" s="112">
        <v>752927</v>
      </c>
      <c r="S57" s="112">
        <v>833926</v>
      </c>
      <c r="T57" s="112">
        <v>833926</v>
      </c>
      <c r="U57" s="112">
        <v>833926</v>
      </c>
      <c r="V57" s="102">
        <v>3254705</v>
      </c>
    </row>
    <row r="58" spans="1:22" ht="15" x14ac:dyDescent="0.25">
      <c r="A58" s="181">
        <v>48</v>
      </c>
      <c r="B58" s="99" t="s">
        <v>109</v>
      </c>
      <c r="C58" s="105">
        <v>855661.58</v>
      </c>
      <c r="D58" s="105">
        <v>795323.65</v>
      </c>
      <c r="E58" s="105">
        <v>826570.02</v>
      </c>
      <c r="F58" s="105">
        <v>806376.78</v>
      </c>
      <c r="G58" s="102">
        <v>3283932.0300000003</v>
      </c>
      <c r="H58" s="102">
        <v>0</v>
      </c>
      <c r="I58" s="102">
        <v>0</v>
      </c>
      <c r="J58" s="102">
        <v>0</v>
      </c>
      <c r="K58" s="102">
        <v>0</v>
      </c>
      <c r="L58" s="105">
        <v>0</v>
      </c>
      <c r="M58" s="179">
        <v>0</v>
      </c>
      <c r="N58" s="179">
        <v>0</v>
      </c>
      <c r="O58" s="179">
        <v>0</v>
      </c>
      <c r="P58" s="179">
        <v>0</v>
      </c>
      <c r="Q58" s="112">
        <v>0</v>
      </c>
      <c r="R58" s="112">
        <v>855661.58</v>
      </c>
      <c r="S58" s="112">
        <v>795323.65</v>
      </c>
      <c r="T58" s="112">
        <v>826570.02</v>
      </c>
      <c r="U58" s="112">
        <v>806376.78</v>
      </c>
      <c r="V58" s="102">
        <v>3283932.0300000003</v>
      </c>
    </row>
    <row r="59" spans="1:22" ht="15" x14ac:dyDescent="0.25">
      <c r="A59" s="181">
        <v>49</v>
      </c>
      <c r="B59" s="99" t="s">
        <v>110</v>
      </c>
      <c r="C59" s="105">
        <v>2934567.32</v>
      </c>
      <c r="D59" s="105">
        <v>2884066</v>
      </c>
      <c r="E59" s="105">
        <v>2863660.1999999997</v>
      </c>
      <c r="F59" s="105">
        <v>2863307.76</v>
      </c>
      <c r="G59" s="102">
        <v>11545601.279999999</v>
      </c>
      <c r="H59" s="102">
        <v>125000</v>
      </c>
      <c r="I59" s="102">
        <v>125000</v>
      </c>
      <c r="J59" s="102">
        <v>125000</v>
      </c>
      <c r="K59" s="102">
        <v>125000</v>
      </c>
      <c r="L59" s="105">
        <v>500000</v>
      </c>
      <c r="M59" s="179">
        <v>0</v>
      </c>
      <c r="N59" s="179">
        <v>0</v>
      </c>
      <c r="O59" s="179">
        <v>0</v>
      </c>
      <c r="P59" s="179">
        <v>0</v>
      </c>
      <c r="Q59" s="112">
        <v>0</v>
      </c>
      <c r="R59" s="112">
        <v>3059567.32</v>
      </c>
      <c r="S59" s="112">
        <v>3009066</v>
      </c>
      <c r="T59" s="112">
        <v>2988660.1999999997</v>
      </c>
      <c r="U59" s="112">
        <v>2988307.76</v>
      </c>
      <c r="V59" s="102">
        <v>12045601.279999999</v>
      </c>
    </row>
    <row r="60" spans="1:22" ht="15" x14ac:dyDescent="0.25">
      <c r="A60" s="181">
        <v>50</v>
      </c>
      <c r="B60" s="99" t="s">
        <v>210</v>
      </c>
      <c r="C60" s="105">
        <v>398827.5</v>
      </c>
      <c r="D60" s="105">
        <v>398827.5</v>
      </c>
      <c r="E60" s="105">
        <v>398626.7</v>
      </c>
      <c r="F60" s="105">
        <v>407479.38</v>
      </c>
      <c r="G60" s="102">
        <v>1603761.08</v>
      </c>
      <c r="H60" s="102">
        <v>0</v>
      </c>
      <c r="I60" s="102">
        <v>0</v>
      </c>
      <c r="J60" s="102">
        <v>0</v>
      </c>
      <c r="K60" s="102">
        <v>0</v>
      </c>
      <c r="L60" s="105">
        <v>0</v>
      </c>
      <c r="M60" s="179">
        <v>0</v>
      </c>
      <c r="N60" s="179">
        <v>0</v>
      </c>
      <c r="O60" s="179">
        <v>0</v>
      </c>
      <c r="P60" s="179">
        <v>0</v>
      </c>
      <c r="Q60" s="112">
        <v>0</v>
      </c>
      <c r="R60" s="112">
        <v>398827.5</v>
      </c>
      <c r="S60" s="112">
        <v>398827.5</v>
      </c>
      <c r="T60" s="112">
        <v>398626.7</v>
      </c>
      <c r="U60" s="112">
        <v>407479.38</v>
      </c>
      <c r="V60" s="102">
        <v>1603761.08</v>
      </c>
    </row>
    <row r="61" spans="1:22" ht="15" x14ac:dyDescent="0.25">
      <c r="A61" s="181">
        <v>51</v>
      </c>
      <c r="B61" s="99" t="s">
        <v>211</v>
      </c>
      <c r="C61" s="105">
        <v>13852396.789999999</v>
      </c>
      <c r="D61" s="105">
        <v>13465754.750000002</v>
      </c>
      <c r="E61" s="105">
        <v>15813722.92</v>
      </c>
      <c r="F61" s="105">
        <v>13354774.1</v>
      </c>
      <c r="G61" s="102">
        <v>56486648.560000002</v>
      </c>
      <c r="H61" s="102">
        <v>89037.3</v>
      </c>
      <c r="I61" s="102">
        <v>89037.3</v>
      </c>
      <c r="J61" s="102">
        <v>82100.2</v>
      </c>
      <c r="K61" s="102">
        <v>82100.2</v>
      </c>
      <c r="L61" s="105">
        <v>342275</v>
      </c>
      <c r="M61" s="179">
        <v>0</v>
      </c>
      <c r="N61" s="179">
        <v>0</v>
      </c>
      <c r="O61" s="179">
        <v>0</v>
      </c>
      <c r="P61" s="179">
        <v>0</v>
      </c>
      <c r="Q61" s="112">
        <v>0</v>
      </c>
      <c r="R61" s="112">
        <v>13941434.09</v>
      </c>
      <c r="S61" s="112">
        <v>13554792.050000003</v>
      </c>
      <c r="T61" s="112">
        <v>15895823.119999999</v>
      </c>
      <c r="U61" s="112">
        <v>13436874.299999999</v>
      </c>
      <c r="V61" s="102">
        <v>56828923.559999995</v>
      </c>
    </row>
    <row r="62" spans="1:22" ht="15" x14ac:dyDescent="0.25">
      <c r="A62" s="181">
        <v>52</v>
      </c>
      <c r="B62" s="99" t="s">
        <v>111</v>
      </c>
      <c r="C62" s="105">
        <v>5505645.1799999997</v>
      </c>
      <c r="D62" s="105">
        <v>5718664.9900000002</v>
      </c>
      <c r="E62" s="105">
        <v>10459893.1</v>
      </c>
      <c r="F62" s="105">
        <v>7903210.1600000001</v>
      </c>
      <c r="G62" s="102">
        <v>29587413.43</v>
      </c>
      <c r="H62" s="102">
        <v>3902354.8</v>
      </c>
      <c r="I62" s="102">
        <v>3189334.4</v>
      </c>
      <c r="J62" s="102">
        <v>2848812.9000000004</v>
      </c>
      <c r="K62" s="102">
        <v>3177569</v>
      </c>
      <c r="L62" s="105">
        <v>13118071.1</v>
      </c>
      <c r="M62" s="179">
        <v>0</v>
      </c>
      <c r="N62" s="179">
        <v>0</v>
      </c>
      <c r="O62" s="179">
        <v>0</v>
      </c>
      <c r="P62" s="179">
        <v>0</v>
      </c>
      <c r="Q62" s="112">
        <v>0</v>
      </c>
      <c r="R62" s="112">
        <v>9407999.9800000004</v>
      </c>
      <c r="S62" s="112">
        <v>8907999.3900000006</v>
      </c>
      <c r="T62" s="112">
        <v>13308706</v>
      </c>
      <c r="U62" s="112">
        <v>11080779.16</v>
      </c>
      <c r="V62" s="102">
        <v>42705484.530000001</v>
      </c>
    </row>
    <row r="63" spans="1:22" ht="15" x14ac:dyDescent="0.25">
      <c r="A63" s="181">
        <v>53</v>
      </c>
      <c r="B63" s="99" t="s">
        <v>212</v>
      </c>
      <c r="C63" s="105">
        <v>9161565.0500000007</v>
      </c>
      <c r="D63" s="105">
        <v>8277632.1400000006</v>
      </c>
      <c r="E63" s="105">
        <v>9965832.1400000006</v>
      </c>
      <c r="F63" s="105">
        <v>8835040.0499999989</v>
      </c>
      <c r="G63" s="102">
        <v>36240069.380000003</v>
      </c>
      <c r="H63" s="102">
        <v>582861.4</v>
      </c>
      <c r="I63" s="102">
        <v>582861.4</v>
      </c>
      <c r="J63" s="102">
        <v>582861.4</v>
      </c>
      <c r="K63" s="102">
        <v>582861.4</v>
      </c>
      <c r="L63" s="105">
        <v>2331445.6</v>
      </c>
      <c r="M63" s="179">
        <v>0</v>
      </c>
      <c r="N63" s="179">
        <v>0</v>
      </c>
      <c r="O63" s="179">
        <v>0</v>
      </c>
      <c r="P63" s="179">
        <v>0</v>
      </c>
      <c r="Q63" s="112">
        <v>0</v>
      </c>
      <c r="R63" s="112">
        <v>9744426.4500000011</v>
      </c>
      <c r="S63" s="112">
        <v>8860493.540000001</v>
      </c>
      <c r="T63" s="112">
        <v>10548693.540000001</v>
      </c>
      <c r="U63" s="112">
        <v>9417901.4499999993</v>
      </c>
      <c r="V63" s="102">
        <v>38571514.980000004</v>
      </c>
    </row>
    <row r="64" spans="1:22" ht="15" x14ac:dyDescent="0.25">
      <c r="A64" s="181">
        <v>54</v>
      </c>
      <c r="B64" s="99" t="s">
        <v>213</v>
      </c>
      <c r="C64" s="105">
        <v>0</v>
      </c>
      <c r="D64" s="105">
        <v>0</v>
      </c>
      <c r="E64" s="105">
        <v>0</v>
      </c>
      <c r="F64" s="105">
        <v>0</v>
      </c>
      <c r="G64" s="102">
        <v>0</v>
      </c>
      <c r="H64" s="102">
        <v>2405171.2000000002</v>
      </c>
      <c r="I64" s="102">
        <v>2502619.4</v>
      </c>
      <c r="J64" s="102">
        <v>2605033.2000000002</v>
      </c>
      <c r="K64" s="102">
        <v>2608633.2000000002</v>
      </c>
      <c r="L64" s="105">
        <v>10121457</v>
      </c>
      <c r="M64" s="179">
        <v>0</v>
      </c>
      <c r="N64" s="179">
        <v>0</v>
      </c>
      <c r="O64" s="179">
        <v>0</v>
      </c>
      <c r="P64" s="179">
        <v>0</v>
      </c>
      <c r="Q64" s="112">
        <v>0</v>
      </c>
      <c r="R64" s="112">
        <v>2405171.2000000002</v>
      </c>
      <c r="S64" s="112">
        <v>2502619.4</v>
      </c>
      <c r="T64" s="112">
        <v>2605033.2000000002</v>
      </c>
      <c r="U64" s="112">
        <v>2608633.2000000002</v>
      </c>
      <c r="V64" s="102">
        <v>10121457</v>
      </c>
    </row>
    <row r="65" spans="1:22" ht="15" x14ac:dyDescent="0.25">
      <c r="A65" s="181">
        <v>55</v>
      </c>
      <c r="B65" s="99" t="s">
        <v>112</v>
      </c>
      <c r="C65" s="105">
        <v>0</v>
      </c>
      <c r="D65" s="105">
        <v>0</v>
      </c>
      <c r="E65" s="105">
        <v>0</v>
      </c>
      <c r="F65" s="105">
        <v>0</v>
      </c>
      <c r="G65" s="102">
        <v>0</v>
      </c>
      <c r="H65" s="102">
        <v>2405171.2000000002</v>
      </c>
      <c r="I65" s="102">
        <v>2502619.4</v>
      </c>
      <c r="J65" s="102">
        <v>2497033.2000000002</v>
      </c>
      <c r="K65" s="102">
        <v>2500633.2000000002</v>
      </c>
      <c r="L65" s="105">
        <v>9905457</v>
      </c>
      <c r="M65" s="179">
        <v>0</v>
      </c>
      <c r="N65" s="179">
        <v>0</v>
      </c>
      <c r="O65" s="179">
        <v>0</v>
      </c>
      <c r="P65" s="179">
        <v>0</v>
      </c>
      <c r="Q65" s="112">
        <v>0</v>
      </c>
      <c r="R65" s="112">
        <v>2405171.2000000002</v>
      </c>
      <c r="S65" s="112">
        <v>2502619.4</v>
      </c>
      <c r="T65" s="112">
        <v>2497033.2000000002</v>
      </c>
      <c r="U65" s="112">
        <v>2500633.2000000002</v>
      </c>
      <c r="V65" s="102">
        <v>9905457</v>
      </c>
    </row>
    <row r="66" spans="1:22" ht="15" x14ac:dyDescent="0.25">
      <c r="A66" s="181">
        <v>56</v>
      </c>
      <c r="B66" s="99" t="s">
        <v>214</v>
      </c>
      <c r="C66" s="105">
        <v>0</v>
      </c>
      <c r="D66" s="105">
        <v>0</v>
      </c>
      <c r="E66" s="105">
        <v>0</v>
      </c>
      <c r="F66" s="105">
        <v>0</v>
      </c>
      <c r="G66" s="102">
        <v>0</v>
      </c>
      <c r="H66" s="102">
        <v>5835509</v>
      </c>
      <c r="I66" s="102">
        <v>5469957.2000000002</v>
      </c>
      <c r="J66" s="102">
        <v>5134145.8500000006</v>
      </c>
      <c r="K66" s="102">
        <v>5673216.25</v>
      </c>
      <c r="L66" s="105">
        <v>22112828.300000001</v>
      </c>
      <c r="M66" s="179">
        <v>0</v>
      </c>
      <c r="N66" s="179">
        <v>0</v>
      </c>
      <c r="O66" s="179">
        <v>0</v>
      </c>
      <c r="P66" s="179">
        <v>0</v>
      </c>
      <c r="Q66" s="112">
        <v>0</v>
      </c>
      <c r="R66" s="112">
        <v>5835509</v>
      </c>
      <c r="S66" s="112">
        <v>5469957.2000000002</v>
      </c>
      <c r="T66" s="112">
        <v>5134145.8500000006</v>
      </c>
      <c r="U66" s="112">
        <v>5673216.25</v>
      </c>
      <c r="V66" s="102">
        <v>22112828.300000001</v>
      </c>
    </row>
    <row r="67" spans="1:22" ht="15" x14ac:dyDescent="0.25">
      <c r="A67" s="181">
        <v>57</v>
      </c>
      <c r="B67" s="99" t="s">
        <v>113</v>
      </c>
      <c r="C67" s="105">
        <v>2033538.06</v>
      </c>
      <c r="D67" s="105">
        <v>4054588.2</v>
      </c>
      <c r="E67" s="105">
        <v>3627740.5</v>
      </c>
      <c r="F67" s="105">
        <v>3414383.08</v>
      </c>
      <c r="G67" s="102">
        <v>13130249.84</v>
      </c>
      <c r="H67" s="102">
        <v>0</v>
      </c>
      <c r="I67" s="102">
        <v>0</v>
      </c>
      <c r="J67" s="102">
        <v>0</v>
      </c>
      <c r="K67" s="102">
        <v>0</v>
      </c>
      <c r="L67" s="105">
        <v>0</v>
      </c>
      <c r="M67" s="179">
        <v>0</v>
      </c>
      <c r="N67" s="179">
        <v>0</v>
      </c>
      <c r="O67" s="179">
        <v>0</v>
      </c>
      <c r="P67" s="179">
        <v>0</v>
      </c>
      <c r="Q67" s="112">
        <v>0</v>
      </c>
      <c r="R67" s="112">
        <v>2033538.06</v>
      </c>
      <c r="S67" s="112">
        <v>4054588.2</v>
      </c>
      <c r="T67" s="112">
        <v>3627740.5</v>
      </c>
      <c r="U67" s="112">
        <v>3414383.08</v>
      </c>
      <c r="V67" s="102">
        <v>13130249.84</v>
      </c>
    </row>
    <row r="68" spans="1:22" ht="15" x14ac:dyDescent="0.25">
      <c r="A68" s="181">
        <v>58</v>
      </c>
      <c r="B68" s="99" t="s">
        <v>215</v>
      </c>
      <c r="C68" s="105">
        <v>1768767.6</v>
      </c>
      <c r="D68" s="105">
        <v>896871.72</v>
      </c>
      <c r="E68" s="105">
        <v>611243.78</v>
      </c>
      <c r="F68" s="105">
        <v>622403.19999999995</v>
      </c>
      <c r="G68" s="102">
        <v>3899286.3000000007</v>
      </c>
      <c r="H68" s="102">
        <v>0</v>
      </c>
      <c r="I68" s="102">
        <v>0</v>
      </c>
      <c r="J68" s="102">
        <v>0</v>
      </c>
      <c r="K68" s="102">
        <v>0</v>
      </c>
      <c r="L68" s="105">
        <v>0</v>
      </c>
      <c r="M68" s="179">
        <v>0</v>
      </c>
      <c r="N68" s="179">
        <v>0</v>
      </c>
      <c r="O68" s="179">
        <v>0</v>
      </c>
      <c r="P68" s="179">
        <v>0</v>
      </c>
      <c r="Q68" s="112">
        <v>0</v>
      </c>
      <c r="R68" s="112">
        <v>1768767.6</v>
      </c>
      <c r="S68" s="112">
        <v>896871.72</v>
      </c>
      <c r="T68" s="112">
        <v>611243.78</v>
      </c>
      <c r="U68" s="112">
        <v>622403.19999999995</v>
      </c>
      <c r="V68" s="102">
        <v>3899286.3000000007</v>
      </c>
    </row>
    <row r="69" spans="1:22" ht="15" x14ac:dyDescent="0.25">
      <c r="A69" s="181">
        <v>59</v>
      </c>
      <c r="B69" s="99" t="s">
        <v>216</v>
      </c>
      <c r="C69" s="105">
        <v>1110229.1399999999</v>
      </c>
      <c r="D69" s="105">
        <v>1047789.54</v>
      </c>
      <c r="E69" s="105">
        <v>2320228.7799999998</v>
      </c>
      <c r="F69" s="105">
        <v>2320228.7799999998</v>
      </c>
      <c r="G69" s="102">
        <v>6798476.2399999984</v>
      </c>
      <c r="H69" s="102">
        <v>0</v>
      </c>
      <c r="I69" s="102">
        <v>0</v>
      </c>
      <c r="J69" s="102">
        <v>0</v>
      </c>
      <c r="K69" s="102">
        <v>0</v>
      </c>
      <c r="L69" s="105">
        <v>0</v>
      </c>
      <c r="M69" s="179">
        <v>0</v>
      </c>
      <c r="N69" s="179">
        <v>0</v>
      </c>
      <c r="O69" s="179">
        <v>0</v>
      </c>
      <c r="P69" s="179">
        <v>0</v>
      </c>
      <c r="Q69" s="112">
        <v>0</v>
      </c>
      <c r="R69" s="112">
        <v>1110229.1399999999</v>
      </c>
      <c r="S69" s="112">
        <v>1047789.54</v>
      </c>
      <c r="T69" s="112">
        <v>2320228.7799999998</v>
      </c>
      <c r="U69" s="112">
        <v>2320228.7799999998</v>
      </c>
      <c r="V69" s="102">
        <v>6798476.2399999984</v>
      </c>
    </row>
    <row r="70" spans="1:22" ht="15" x14ac:dyDescent="0.25">
      <c r="A70" s="181">
        <v>60</v>
      </c>
      <c r="B70" s="99" t="s">
        <v>124</v>
      </c>
      <c r="C70" s="105">
        <v>0</v>
      </c>
      <c r="D70" s="105">
        <v>0</v>
      </c>
      <c r="E70" s="105">
        <v>137234.26</v>
      </c>
      <c r="F70" s="105">
        <v>23647.34</v>
      </c>
      <c r="G70" s="102">
        <v>160881.60000000001</v>
      </c>
      <c r="H70" s="102">
        <v>0</v>
      </c>
      <c r="I70" s="102">
        <v>0</v>
      </c>
      <c r="J70" s="102">
        <v>0</v>
      </c>
      <c r="K70" s="102">
        <v>0</v>
      </c>
      <c r="L70" s="105">
        <v>0</v>
      </c>
      <c r="M70" s="179">
        <v>0</v>
      </c>
      <c r="N70" s="179">
        <v>0</v>
      </c>
      <c r="O70" s="179">
        <v>0</v>
      </c>
      <c r="P70" s="179">
        <v>0</v>
      </c>
      <c r="Q70" s="112">
        <v>0</v>
      </c>
      <c r="R70" s="112">
        <v>0</v>
      </c>
      <c r="S70" s="112">
        <v>0</v>
      </c>
      <c r="T70" s="112">
        <v>137234.26</v>
      </c>
      <c r="U70" s="112">
        <v>23647.34</v>
      </c>
      <c r="V70" s="102">
        <v>160881.60000000001</v>
      </c>
    </row>
    <row r="71" spans="1:22" ht="15" x14ac:dyDescent="0.25">
      <c r="A71" s="181">
        <v>61</v>
      </c>
      <c r="B71" s="99" t="s">
        <v>217</v>
      </c>
      <c r="C71" s="105">
        <v>0</v>
      </c>
      <c r="D71" s="105">
        <v>0</v>
      </c>
      <c r="E71" s="105">
        <v>0</v>
      </c>
      <c r="F71" s="105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5">
        <v>0</v>
      </c>
      <c r="M71" s="179">
        <v>0</v>
      </c>
      <c r="N71" s="179">
        <v>0</v>
      </c>
      <c r="O71" s="179">
        <v>0</v>
      </c>
      <c r="P71" s="179">
        <v>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02">
        <v>0</v>
      </c>
    </row>
    <row r="72" spans="1:22" ht="15" x14ac:dyDescent="0.25">
      <c r="A72" s="181">
        <v>62</v>
      </c>
      <c r="B72" s="99" t="s">
        <v>218</v>
      </c>
      <c r="C72" s="105">
        <v>0</v>
      </c>
      <c r="D72" s="105">
        <v>0</v>
      </c>
      <c r="E72" s="105">
        <v>0</v>
      </c>
      <c r="F72" s="105">
        <v>0</v>
      </c>
      <c r="G72" s="102">
        <v>0</v>
      </c>
      <c r="H72" s="102">
        <v>3476750</v>
      </c>
      <c r="I72" s="102">
        <v>3476750</v>
      </c>
      <c r="J72" s="102">
        <v>10430250</v>
      </c>
      <c r="K72" s="102">
        <v>10430250</v>
      </c>
      <c r="L72" s="105">
        <v>27814000</v>
      </c>
      <c r="M72" s="179">
        <v>0</v>
      </c>
      <c r="N72" s="179">
        <v>0</v>
      </c>
      <c r="O72" s="179">
        <v>0</v>
      </c>
      <c r="P72" s="179">
        <v>0</v>
      </c>
      <c r="Q72" s="112">
        <v>0</v>
      </c>
      <c r="R72" s="112">
        <v>3476750</v>
      </c>
      <c r="S72" s="112">
        <v>3476750</v>
      </c>
      <c r="T72" s="112">
        <v>10430250</v>
      </c>
      <c r="U72" s="112">
        <v>10430250</v>
      </c>
      <c r="V72" s="102">
        <v>27814000</v>
      </c>
    </row>
    <row r="73" spans="1:22" ht="30" x14ac:dyDescent="0.25">
      <c r="A73" s="181">
        <v>63</v>
      </c>
      <c r="B73" s="99" t="s">
        <v>219</v>
      </c>
      <c r="C73" s="105">
        <v>0</v>
      </c>
      <c r="D73" s="105">
        <v>0</v>
      </c>
      <c r="E73" s="105">
        <v>0</v>
      </c>
      <c r="F73" s="105">
        <v>0</v>
      </c>
      <c r="G73" s="102">
        <v>0</v>
      </c>
      <c r="H73" s="102">
        <v>438000</v>
      </c>
      <c r="I73" s="102">
        <v>438000</v>
      </c>
      <c r="J73" s="102">
        <v>438000</v>
      </c>
      <c r="K73" s="102">
        <v>438000</v>
      </c>
      <c r="L73" s="105">
        <v>1752000</v>
      </c>
      <c r="M73" s="179">
        <v>0</v>
      </c>
      <c r="N73" s="179">
        <v>0</v>
      </c>
      <c r="O73" s="179">
        <v>0</v>
      </c>
      <c r="P73" s="179">
        <v>0</v>
      </c>
      <c r="Q73" s="112">
        <v>0</v>
      </c>
      <c r="R73" s="112">
        <v>438000</v>
      </c>
      <c r="S73" s="112">
        <v>438000</v>
      </c>
      <c r="T73" s="112">
        <v>438000</v>
      </c>
      <c r="U73" s="112">
        <v>438000</v>
      </c>
      <c r="V73" s="102">
        <v>1752000</v>
      </c>
    </row>
    <row r="74" spans="1:22" ht="15" x14ac:dyDescent="0.25">
      <c r="A74" s="181">
        <v>64</v>
      </c>
      <c r="B74" s="99" t="s">
        <v>220</v>
      </c>
      <c r="C74" s="105">
        <v>40940.089999999997</v>
      </c>
      <c r="D74" s="105">
        <v>40940.089999999997</v>
      </c>
      <c r="E74" s="105">
        <v>42494.84</v>
      </c>
      <c r="F74" s="105">
        <v>93780.37</v>
      </c>
      <c r="G74" s="102">
        <v>218155.38999999998</v>
      </c>
      <c r="H74" s="102">
        <v>0</v>
      </c>
      <c r="I74" s="102">
        <v>0</v>
      </c>
      <c r="J74" s="102">
        <v>0</v>
      </c>
      <c r="K74" s="102">
        <v>0</v>
      </c>
      <c r="L74" s="133">
        <v>0</v>
      </c>
      <c r="M74" s="179">
        <v>0</v>
      </c>
      <c r="N74" s="179">
        <v>0</v>
      </c>
      <c r="O74" s="179">
        <v>0</v>
      </c>
      <c r="P74" s="179">
        <v>0</v>
      </c>
      <c r="Q74" s="112">
        <v>0</v>
      </c>
      <c r="R74" s="112">
        <v>40940.089999999997</v>
      </c>
      <c r="S74" s="112">
        <v>40940.089999999997</v>
      </c>
      <c r="T74" s="112">
        <v>42494.84</v>
      </c>
      <c r="U74" s="112">
        <v>93780.37</v>
      </c>
      <c r="V74" s="102">
        <v>218155.38999999998</v>
      </c>
    </row>
    <row r="75" spans="1:22" ht="15" x14ac:dyDescent="0.25">
      <c r="A75" s="181">
        <v>65</v>
      </c>
      <c r="B75" s="99" t="s">
        <v>221</v>
      </c>
      <c r="C75" s="149">
        <v>0</v>
      </c>
      <c r="D75" s="149">
        <v>0</v>
      </c>
      <c r="E75" s="149">
        <v>74240.17</v>
      </c>
      <c r="F75" s="149">
        <v>0</v>
      </c>
      <c r="G75" s="149">
        <v>74240.17</v>
      </c>
      <c r="H75" s="149">
        <v>0</v>
      </c>
      <c r="I75" s="149">
        <v>0</v>
      </c>
      <c r="J75" s="149">
        <v>0</v>
      </c>
      <c r="K75" s="149">
        <v>0</v>
      </c>
      <c r="L75" s="149">
        <v>0</v>
      </c>
      <c r="M75" s="179">
        <v>0</v>
      </c>
      <c r="N75" s="179">
        <v>0</v>
      </c>
      <c r="O75" s="179">
        <v>0</v>
      </c>
      <c r="P75" s="179">
        <v>0</v>
      </c>
      <c r="Q75" s="149">
        <v>0</v>
      </c>
      <c r="R75" s="149">
        <v>0</v>
      </c>
      <c r="S75" s="149">
        <v>0</v>
      </c>
      <c r="T75" s="149">
        <v>74240.17</v>
      </c>
      <c r="U75" s="149">
        <v>0</v>
      </c>
      <c r="V75" s="149">
        <v>74240.17</v>
      </c>
    </row>
    <row r="76" spans="1:22" ht="15" x14ac:dyDescent="0.25">
      <c r="A76" s="181">
        <v>66</v>
      </c>
      <c r="B76" s="99" t="s">
        <v>222</v>
      </c>
      <c r="C76" s="156">
        <v>0</v>
      </c>
      <c r="D76" s="156">
        <v>0</v>
      </c>
      <c r="E76" s="156">
        <v>0</v>
      </c>
      <c r="F76" s="156">
        <v>0</v>
      </c>
      <c r="G76" s="156">
        <v>0</v>
      </c>
      <c r="H76" s="156">
        <v>740992.5</v>
      </c>
      <c r="I76" s="156">
        <v>740992.5</v>
      </c>
      <c r="J76" s="156">
        <v>740992.5</v>
      </c>
      <c r="K76" s="156">
        <v>731112.6</v>
      </c>
      <c r="L76" s="156">
        <v>2954090.1</v>
      </c>
      <c r="M76" s="179">
        <v>0</v>
      </c>
      <c r="N76" s="179">
        <v>0</v>
      </c>
      <c r="O76" s="179">
        <v>0</v>
      </c>
      <c r="P76" s="179">
        <v>0</v>
      </c>
      <c r="Q76" s="156">
        <v>0</v>
      </c>
      <c r="R76" s="156">
        <v>740992.5</v>
      </c>
      <c r="S76" s="156">
        <v>740992.5</v>
      </c>
      <c r="T76" s="156">
        <v>740992.5</v>
      </c>
      <c r="U76" s="156">
        <v>731112.6</v>
      </c>
      <c r="V76" s="156">
        <v>2954090.1</v>
      </c>
    </row>
    <row r="77" spans="1:22" ht="15" x14ac:dyDescent="0.25">
      <c r="A77" s="181">
        <v>67</v>
      </c>
      <c r="B77" s="99" t="s">
        <v>198</v>
      </c>
      <c r="C77" s="161">
        <v>7251557.5800000001</v>
      </c>
      <c r="D77" s="161">
        <v>7251557.5800000001</v>
      </c>
      <c r="E77" s="161">
        <v>7251557.5800000001</v>
      </c>
      <c r="F77" s="161">
        <v>7237092.6600000001</v>
      </c>
      <c r="G77" s="161">
        <v>28991765.400000002</v>
      </c>
      <c r="H77" s="161">
        <v>0</v>
      </c>
      <c r="I77" s="161">
        <v>0</v>
      </c>
      <c r="J77" s="161">
        <v>0</v>
      </c>
      <c r="K77" s="161">
        <v>0</v>
      </c>
      <c r="L77" s="161">
        <v>0</v>
      </c>
      <c r="M77" s="179">
        <v>0</v>
      </c>
      <c r="N77" s="179">
        <v>0</v>
      </c>
      <c r="O77" s="179">
        <v>0</v>
      </c>
      <c r="P77" s="179">
        <v>0</v>
      </c>
      <c r="Q77" s="161">
        <v>0</v>
      </c>
      <c r="R77" s="161">
        <v>7251557.5800000001</v>
      </c>
      <c r="S77" s="161">
        <v>7251557.5800000001</v>
      </c>
      <c r="T77" s="161">
        <v>7251557.5800000001</v>
      </c>
      <c r="U77" s="161">
        <v>7237092.6600000001</v>
      </c>
      <c r="V77" s="161">
        <v>28991765.400000002</v>
      </c>
    </row>
    <row r="78" spans="1:22" ht="15" x14ac:dyDescent="0.25">
      <c r="A78" s="181">
        <v>68</v>
      </c>
      <c r="B78" s="99" t="s">
        <v>299</v>
      </c>
      <c r="C78" s="161">
        <v>0</v>
      </c>
      <c r="D78" s="161">
        <v>10889.28</v>
      </c>
      <c r="E78" s="161">
        <v>680.58</v>
      </c>
      <c r="F78" s="161">
        <v>11569.86</v>
      </c>
      <c r="G78" s="161">
        <v>23139.72</v>
      </c>
      <c r="H78" s="161">
        <v>0</v>
      </c>
      <c r="I78" s="161">
        <v>0</v>
      </c>
      <c r="J78" s="161">
        <v>0</v>
      </c>
      <c r="K78" s="161">
        <v>0</v>
      </c>
      <c r="L78" s="161">
        <v>0</v>
      </c>
      <c r="M78" s="179">
        <v>0</v>
      </c>
      <c r="N78" s="179">
        <v>0</v>
      </c>
      <c r="O78" s="179">
        <v>0</v>
      </c>
      <c r="P78" s="179">
        <v>0</v>
      </c>
      <c r="Q78" s="161">
        <v>0</v>
      </c>
      <c r="R78" s="161">
        <v>0</v>
      </c>
      <c r="S78" s="161">
        <v>10889.28</v>
      </c>
      <c r="T78" s="161">
        <v>680.58</v>
      </c>
      <c r="U78" s="161">
        <v>11569.86</v>
      </c>
      <c r="V78" s="161">
        <v>23139.72</v>
      </c>
    </row>
    <row r="79" spans="1:22" s="20" customFormat="1" ht="30.75" customHeight="1" x14ac:dyDescent="0.25">
      <c r="A79" s="218" t="s">
        <v>3</v>
      </c>
      <c r="B79" s="218"/>
      <c r="C79" s="102">
        <v>1958628001.29</v>
      </c>
      <c r="D79" s="156">
        <v>1809695953.9700007</v>
      </c>
      <c r="E79" s="156">
        <v>2116737905.7100005</v>
      </c>
      <c r="F79" s="156">
        <v>1729303350.6499996</v>
      </c>
      <c r="G79" s="156">
        <v>7614365211.6199999</v>
      </c>
      <c r="H79" s="212">
        <v>69734030.400000006</v>
      </c>
      <c r="I79" s="212">
        <v>68886930</v>
      </c>
      <c r="J79" s="212">
        <v>77411422.180000007</v>
      </c>
      <c r="K79" s="212">
        <v>78218169.090000004</v>
      </c>
      <c r="L79" s="212">
        <v>294250551.67000002</v>
      </c>
      <c r="M79" s="156">
        <v>57115081.109999999</v>
      </c>
      <c r="N79" s="156">
        <v>56736068.609999999</v>
      </c>
      <c r="O79" s="156">
        <v>56778181.109999999</v>
      </c>
      <c r="P79" s="156">
        <v>56778181.670000002</v>
      </c>
      <c r="Q79" s="156">
        <v>227407512.5</v>
      </c>
      <c r="R79" s="156">
        <v>2085477112.7999997</v>
      </c>
      <c r="S79" s="156">
        <v>1935318952.5800006</v>
      </c>
      <c r="T79" s="156">
        <v>2250927508.9999995</v>
      </c>
      <c r="U79" s="156">
        <v>1864299701.4100001</v>
      </c>
      <c r="V79" s="156">
        <v>8136023275.79</v>
      </c>
    </row>
    <row r="82" spans="22:22" x14ac:dyDescent="0.25">
      <c r="V82" s="17"/>
    </row>
    <row r="83" spans="22:22" x14ac:dyDescent="0.25">
      <c r="V83" s="17"/>
    </row>
  </sheetData>
  <mergeCells count="8">
    <mergeCell ref="A79:B79"/>
    <mergeCell ref="H7:L9"/>
    <mergeCell ref="R7:V9"/>
    <mergeCell ref="B5:V5"/>
    <mergeCell ref="C7:G9"/>
    <mergeCell ref="A7:A10"/>
    <mergeCell ref="B7:B10"/>
    <mergeCell ref="M7:Q9"/>
  </mergeCells>
  <pageMargins left="0.7" right="0.7" top="0.75" bottom="0.75" header="0.3" footer="0.3"/>
  <pageSetup paperSize="9" scale="3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V79"/>
  <sheetViews>
    <sheetView zoomScale="92" zoomScaleNormal="92" workbookViewId="0">
      <pane xSplit="2" ySplit="10" topLeftCell="F11" activePane="bottomRight" state="frozen"/>
      <selection sqref="A1:XFD1048576"/>
      <selection pane="topRight" sqref="A1:XFD1048576"/>
      <selection pane="bottomLeft" sqref="A1:XFD1048576"/>
      <selection pane="bottomRight" activeCell="Y6" sqref="Y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7.140625" style="14" customWidth="1"/>
    <col min="14" max="14" width="11.85546875" style="17" customWidth="1"/>
    <col min="15" max="15" width="7.140625" style="14" customWidth="1"/>
    <col min="16" max="16" width="11.85546875" style="17" customWidth="1"/>
    <col min="17" max="17" width="7.140625" style="14" customWidth="1"/>
    <col min="18" max="18" width="11.85546875" style="17" customWidth="1"/>
    <col min="19" max="19" width="7.140625" style="14" customWidth="1"/>
    <col min="20" max="20" width="11.85546875" style="17" customWidth="1"/>
    <col min="21" max="21" width="7.85546875" style="14" customWidth="1"/>
    <col min="22" max="22" width="12.7109375" style="17" customWidth="1"/>
    <col min="23" max="23" width="7.28515625" style="14" customWidth="1"/>
    <col min="24" max="24" width="10.85546875" style="14" bestFit="1" customWidth="1"/>
    <col min="25" max="25" width="9.42578125" style="14" bestFit="1" customWidth="1"/>
    <col min="26" max="26" width="11.7109375" style="14" bestFit="1" customWidth="1"/>
    <col min="27" max="27" width="7.28515625" style="14" customWidth="1"/>
    <col min="28" max="28" width="11.7109375" style="14" bestFit="1" customWidth="1"/>
    <col min="29" max="29" width="7.28515625" style="14" customWidth="1"/>
    <col min="30" max="30" width="11.7109375" style="14" bestFit="1" customWidth="1"/>
    <col min="31" max="31" width="7.28515625" style="14" customWidth="1"/>
    <col min="32" max="32" width="11.7109375" style="14" customWidth="1"/>
    <col min="33" max="33" width="7.28515625" style="14" customWidth="1"/>
    <col min="34" max="34" width="11.7109375" style="14" bestFit="1" customWidth="1"/>
    <col min="35" max="35" width="9.42578125" style="14" bestFit="1" customWidth="1"/>
    <col min="36" max="36" width="11.7109375" style="14" bestFit="1" customWidth="1"/>
    <col min="37" max="37" width="7.28515625" style="14" customWidth="1"/>
    <col min="38" max="38" width="11.7109375" style="14" bestFit="1" customWidth="1"/>
    <col min="39" max="39" width="7.28515625" style="14" customWidth="1"/>
    <col min="40" max="40" width="11.7109375" style="14" bestFit="1" customWidth="1"/>
    <col min="41" max="41" width="7.28515625" style="14" customWidth="1"/>
    <col min="42" max="42" width="11.7109375" style="14" bestFit="1" customWidth="1"/>
    <col min="43" max="43" width="7.28515625" style="14" customWidth="1"/>
    <col min="44" max="44" width="11.7109375" style="14" bestFit="1" customWidth="1"/>
    <col min="45" max="45" width="9.42578125" style="14" bestFit="1" customWidth="1"/>
    <col min="46" max="46" width="11.7109375" style="14" bestFit="1" customWidth="1"/>
    <col min="47" max="47" width="7.28515625" style="14" customWidth="1"/>
    <col min="48" max="48" width="11.7109375" style="14" bestFit="1" customWidth="1"/>
    <col min="49" max="49" width="7.28515625" style="14" customWidth="1"/>
    <col min="50" max="50" width="11.7109375" style="14" bestFit="1" customWidth="1"/>
    <col min="51" max="51" width="7.28515625" style="14" customWidth="1"/>
    <col min="52" max="52" width="12" style="14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3" style="14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customWidth="1"/>
    <col min="62" max="62" width="11.7109375" style="14" bestFit="1" customWidth="1"/>
    <col min="63" max="63" width="7.28515625" style="14" customWidth="1"/>
    <col min="64" max="64" width="11.7109375" style="14" bestFit="1" customWidth="1"/>
    <col min="65" max="65" width="7.28515625" style="14" bestFit="1" customWidth="1"/>
    <col min="66" max="66" width="12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bestFit="1" customWidth="1"/>
    <col min="76" max="76" width="12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customWidth="1"/>
    <col min="83" max="83" width="7.28515625" style="14" customWidth="1"/>
    <col min="84" max="84" width="11.7109375" style="14" customWidth="1"/>
    <col min="85" max="85" width="7.28515625" style="14" bestFit="1" customWidth="1"/>
    <col min="86" max="86" width="12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customWidth="1"/>
    <col min="91" max="91" width="7.28515625" style="14" customWidth="1"/>
    <col min="92" max="92" width="11.7109375" style="14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2.7109375" style="14" bestFit="1" customWidth="1"/>
    <col min="97" max="97" width="16.28515625" style="14" bestFit="1" customWidth="1"/>
    <col min="98" max="100" width="14.5703125" style="14" customWidth="1"/>
    <col min="101" max="102" width="15.28515625" style="14" bestFit="1" customWidth="1"/>
    <col min="103" max="104" width="14.5703125" style="14" customWidth="1"/>
    <col min="105" max="105" width="15.28515625" style="14" bestFit="1" customWidth="1"/>
    <col min="106" max="107" width="14.5703125" style="14" customWidth="1"/>
    <col min="108" max="108" width="15.28515625" style="14" bestFit="1" customWidth="1"/>
    <col min="109" max="110" width="15.28515625" style="14"/>
    <col min="111" max="111" width="3.42578125" style="14" bestFit="1" customWidth="1"/>
    <col min="112" max="112" width="54.5703125" style="14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2.7109375" style="14" bestFit="1" customWidth="1"/>
    <col min="119" max="119" width="7.28515625" style="14" customWidth="1"/>
    <col min="120" max="120" width="12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2.7109375" style="14" bestFit="1" customWidth="1"/>
    <col min="125" max="125" width="7.28515625" style="14" bestFit="1" customWidth="1"/>
    <col min="126" max="126" width="12.7109375" style="14" bestFit="1" customWidth="1"/>
    <col min="127" max="127" width="7.28515625" style="14" customWidth="1"/>
    <col min="128" max="128" width="12.7109375" style="14" bestFit="1" customWidth="1"/>
    <col min="129" max="129" width="7.28515625" style="14" customWidth="1"/>
    <col min="130" max="130" width="12.7109375" style="14" bestFit="1" customWidth="1"/>
    <col min="131" max="131" width="7.28515625" style="14" bestFit="1" customWidth="1"/>
    <col min="132" max="132" width="13" style="14" customWidth="1"/>
    <col min="133" max="133" width="7.28515625" style="14" customWidth="1"/>
    <col min="134" max="134" width="12.7109375" style="14" bestFit="1" customWidth="1"/>
    <col min="135" max="135" width="7.28515625" style="14" customWidth="1"/>
    <col min="136" max="136" width="12.7109375" style="14" bestFit="1" customWidth="1"/>
    <col min="137" max="137" width="7.28515625" style="14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bestFit="1" customWidth="1"/>
    <col min="150" max="150" width="12.7109375" style="14" bestFit="1" customWidth="1"/>
    <col min="151" max="151" width="9.7109375" style="14" bestFit="1" customWidth="1"/>
    <col min="152" max="152" width="14.2851562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1.7109375" style="14" bestFit="1" customWidth="1"/>
    <col min="195" max="195" width="7.28515625" style="14" bestFit="1" customWidth="1"/>
    <col min="196" max="196" width="11.7109375" style="14" bestFit="1" customWidth="1"/>
    <col min="197" max="197" width="7.28515625" style="14" bestFit="1" customWidth="1"/>
    <col min="198" max="198" width="11.7109375" style="14" bestFit="1" customWidth="1"/>
    <col min="199" max="199" width="7.28515625" style="14" bestFit="1" customWidth="1"/>
    <col min="200" max="200" width="11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1.7109375" style="14" bestFit="1" customWidth="1"/>
    <col min="205" max="205" width="7.28515625" style="14" bestFit="1" customWidth="1"/>
    <col min="206" max="206" width="11.7109375" style="14" bestFit="1" customWidth="1"/>
    <col min="207" max="207" width="7.28515625" style="14" bestFit="1" customWidth="1"/>
    <col min="208" max="208" width="11.7109375" style="14" bestFit="1" customWidth="1"/>
    <col min="209" max="209" width="7.28515625" style="14" bestFit="1" customWidth="1"/>
    <col min="210" max="210" width="11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1.7109375" style="14" customWidth="1"/>
    <col min="215" max="215" width="7.28515625" style="14" bestFit="1" customWidth="1"/>
    <col min="216" max="216" width="11.7109375" style="14" customWidth="1"/>
    <col min="217" max="217" width="7.28515625" style="14" bestFit="1" customWidth="1"/>
    <col min="218" max="218" width="11.7109375" style="14" bestFit="1" customWidth="1"/>
    <col min="219" max="219" width="7.28515625" style="14" bestFit="1" customWidth="1"/>
    <col min="220" max="220" width="11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10.85546875" style="14" bestFit="1" customWidth="1"/>
    <col min="232" max="232" width="13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8554687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3" style="14" customWidth="1"/>
    <col min="271" max="271" width="8.7109375" style="14" customWidth="1"/>
    <col min="272" max="272" width="16.2851562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0.85546875" style="14" bestFit="1" customWidth="1"/>
    <col min="279" max="279" width="7.28515625" style="14" customWidth="1"/>
    <col min="280" max="280" width="10.85546875" style="14" bestFit="1" customWidth="1"/>
    <col min="281" max="281" width="9.42578125" style="14" bestFit="1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customWidth="1"/>
    <col min="289" max="289" width="7.28515625" style="14" customWidth="1"/>
    <col min="290" max="290" width="11.7109375" style="14" bestFit="1" customWidth="1"/>
    <col min="291" max="291" width="9.42578125" style="14" bestFit="1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9.42578125" style="14" bestFit="1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2" style="14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3" style="14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customWidth="1"/>
    <col min="339" max="339" width="7.28515625" style="14" customWidth="1"/>
    <col min="340" max="340" width="11.7109375" style="14" customWidth="1"/>
    <col min="341" max="341" width="7.28515625" style="14" bestFit="1" customWidth="1"/>
    <col min="342" max="342" width="12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2.7109375" style="14" bestFit="1" customWidth="1"/>
    <col min="353" max="353" width="16.28515625" style="14" bestFit="1" customWidth="1"/>
    <col min="354" max="356" width="14.5703125" style="14" customWidth="1"/>
    <col min="357" max="358" width="15.28515625" style="14" bestFit="1" customWidth="1"/>
    <col min="359" max="360" width="14.5703125" style="14" customWidth="1"/>
    <col min="361" max="361" width="15.28515625" style="14" bestFit="1" customWidth="1"/>
    <col min="362" max="363" width="14.5703125" style="14" customWidth="1"/>
    <col min="364" max="364" width="15.28515625" style="14" bestFit="1" customWidth="1"/>
    <col min="365" max="366" width="15.28515625" style="14"/>
    <col min="367" max="367" width="3.42578125" style="14" bestFit="1" customWidth="1"/>
    <col min="368" max="368" width="54.5703125" style="14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2.7109375" style="14" bestFit="1" customWidth="1"/>
    <col min="375" max="375" width="7.28515625" style="14" customWidth="1"/>
    <col min="376" max="376" width="12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2.7109375" style="14" bestFit="1" customWidth="1"/>
    <col min="381" max="381" width="7.28515625" style="14" bestFit="1" customWidth="1"/>
    <col min="382" max="382" width="12.7109375" style="14" bestFit="1" customWidth="1"/>
    <col min="383" max="383" width="7.28515625" style="14" customWidth="1"/>
    <col min="384" max="384" width="12.7109375" style="14" bestFit="1" customWidth="1"/>
    <col min="385" max="385" width="7.28515625" style="14" customWidth="1"/>
    <col min="386" max="386" width="12.7109375" style="14" bestFit="1" customWidth="1"/>
    <col min="387" max="387" width="7.28515625" style="14" bestFit="1" customWidth="1"/>
    <col min="388" max="388" width="13" style="14" customWidth="1"/>
    <col min="389" max="389" width="7.28515625" style="14" customWidth="1"/>
    <col min="390" max="390" width="12.7109375" style="14" bestFit="1" customWidth="1"/>
    <col min="391" max="391" width="7.28515625" style="14" customWidth="1"/>
    <col min="392" max="392" width="12.7109375" style="14" bestFit="1" customWidth="1"/>
    <col min="393" max="393" width="7.28515625" style="14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bestFit="1" customWidth="1"/>
    <col min="406" max="406" width="12.7109375" style="14" bestFit="1" customWidth="1"/>
    <col min="407" max="407" width="9.7109375" style="14" bestFit="1" customWidth="1"/>
    <col min="408" max="408" width="14.2851562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1.7109375" style="14" bestFit="1" customWidth="1"/>
    <col min="451" max="451" width="7.28515625" style="14" bestFit="1" customWidth="1"/>
    <col min="452" max="452" width="11.7109375" style="14" bestFit="1" customWidth="1"/>
    <col min="453" max="453" width="7.28515625" style="14" bestFit="1" customWidth="1"/>
    <col min="454" max="454" width="11.7109375" style="14" bestFit="1" customWidth="1"/>
    <col min="455" max="455" width="7.28515625" style="14" bestFit="1" customWidth="1"/>
    <col min="456" max="456" width="11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1.7109375" style="14" bestFit="1" customWidth="1"/>
    <col min="461" max="461" width="7.28515625" style="14" bestFit="1" customWidth="1"/>
    <col min="462" max="462" width="11.7109375" style="14" bestFit="1" customWidth="1"/>
    <col min="463" max="463" width="7.28515625" style="14" bestFit="1" customWidth="1"/>
    <col min="464" max="464" width="11.7109375" style="14" bestFit="1" customWidth="1"/>
    <col min="465" max="465" width="7.28515625" style="14" bestFit="1" customWidth="1"/>
    <col min="466" max="466" width="11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1.7109375" style="14" customWidth="1"/>
    <col min="471" max="471" width="7.28515625" style="14" bestFit="1" customWidth="1"/>
    <col min="472" max="472" width="11.7109375" style="14" customWidth="1"/>
    <col min="473" max="473" width="7.28515625" style="14" bestFit="1" customWidth="1"/>
    <col min="474" max="474" width="11.7109375" style="14" bestFit="1" customWidth="1"/>
    <col min="475" max="475" width="7.28515625" style="14" bestFit="1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10.85546875" style="14" bestFit="1" customWidth="1"/>
    <col min="488" max="488" width="13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8554687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3" style="14" customWidth="1"/>
    <col min="527" max="527" width="8.7109375" style="14" customWidth="1"/>
    <col min="528" max="528" width="16.2851562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0.85546875" style="14" bestFit="1" customWidth="1"/>
    <col min="535" max="535" width="7.28515625" style="14" customWidth="1"/>
    <col min="536" max="536" width="10.85546875" style="14" bestFit="1" customWidth="1"/>
    <col min="537" max="537" width="9.42578125" style="14" bestFit="1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customWidth="1"/>
    <col min="545" max="545" width="7.28515625" style="14" customWidth="1"/>
    <col min="546" max="546" width="11.7109375" style="14" bestFit="1" customWidth="1"/>
    <col min="547" max="547" width="9.42578125" style="14" bestFit="1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9.42578125" style="14" bestFit="1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2" style="14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3" style="14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customWidth="1"/>
    <col min="595" max="595" width="7.28515625" style="14" customWidth="1"/>
    <col min="596" max="596" width="11.7109375" style="14" customWidth="1"/>
    <col min="597" max="597" width="7.28515625" style="14" bestFit="1" customWidth="1"/>
    <col min="598" max="598" width="12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2.7109375" style="14" bestFit="1" customWidth="1"/>
    <col min="609" max="609" width="16.28515625" style="14" bestFit="1" customWidth="1"/>
    <col min="610" max="612" width="14.5703125" style="14" customWidth="1"/>
    <col min="613" max="614" width="15.28515625" style="14" bestFit="1" customWidth="1"/>
    <col min="615" max="616" width="14.5703125" style="14" customWidth="1"/>
    <col min="617" max="617" width="15.28515625" style="14" bestFit="1" customWidth="1"/>
    <col min="618" max="619" width="14.5703125" style="14" customWidth="1"/>
    <col min="620" max="620" width="15.28515625" style="14" bestFit="1" customWidth="1"/>
    <col min="621" max="622" width="15.28515625" style="14"/>
    <col min="623" max="623" width="3.42578125" style="14" bestFit="1" customWidth="1"/>
    <col min="624" max="624" width="54.5703125" style="14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2.7109375" style="14" bestFit="1" customWidth="1"/>
    <col min="631" max="631" width="7.28515625" style="14" customWidth="1"/>
    <col min="632" max="632" width="12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2.7109375" style="14" bestFit="1" customWidth="1"/>
    <col min="637" max="637" width="7.28515625" style="14" bestFit="1" customWidth="1"/>
    <col min="638" max="638" width="12.7109375" style="14" bestFit="1" customWidth="1"/>
    <col min="639" max="639" width="7.28515625" style="14" customWidth="1"/>
    <col min="640" max="640" width="12.7109375" style="14" bestFit="1" customWidth="1"/>
    <col min="641" max="641" width="7.28515625" style="14" customWidth="1"/>
    <col min="642" max="642" width="12.7109375" style="14" bestFit="1" customWidth="1"/>
    <col min="643" max="643" width="7.28515625" style="14" bestFit="1" customWidth="1"/>
    <col min="644" max="644" width="13" style="14" customWidth="1"/>
    <col min="645" max="645" width="7.28515625" style="14" customWidth="1"/>
    <col min="646" max="646" width="12.7109375" style="14" bestFit="1" customWidth="1"/>
    <col min="647" max="647" width="7.28515625" style="14" customWidth="1"/>
    <col min="648" max="648" width="12.7109375" style="14" bestFit="1" customWidth="1"/>
    <col min="649" max="649" width="7.28515625" style="14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bestFit="1" customWidth="1"/>
    <col min="662" max="662" width="12.7109375" style="14" bestFit="1" customWidth="1"/>
    <col min="663" max="663" width="9.7109375" style="14" bestFit="1" customWidth="1"/>
    <col min="664" max="664" width="14.2851562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1.7109375" style="14" bestFit="1" customWidth="1"/>
    <col min="707" max="707" width="7.28515625" style="14" bestFit="1" customWidth="1"/>
    <col min="708" max="708" width="11.7109375" style="14" bestFit="1" customWidth="1"/>
    <col min="709" max="709" width="7.28515625" style="14" bestFit="1" customWidth="1"/>
    <col min="710" max="710" width="11.7109375" style="14" bestFit="1" customWidth="1"/>
    <col min="711" max="711" width="7.28515625" style="14" bestFit="1" customWidth="1"/>
    <col min="712" max="712" width="11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1.7109375" style="14" bestFit="1" customWidth="1"/>
    <col min="717" max="717" width="7.28515625" style="14" bestFit="1" customWidth="1"/>
    <col min="718" max="718" width="11.7109375" style="14" bestFit="1" customWidth="1"/>
    <col min="719" max="719" width="7.28515625" style="14" bestFit="1" customWidth="1"/>
    <col min="720" max="720" width="11.7109375" style="14" bestFit="1" customWidth="1"/>
    <col min="721" max="721" width="7.28515625" style="14" bestFit="1" customWidth="1"/>
    <col min="722" max="722" width="11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1.7109375" style="14" customWidth="1"/>
    <col min="727" max="727" width="7.28515625" style="14" bestFit="1" customWidth="1"/>
    <col min="728" max="728" width="11.7109375" style="14" customWidth="1"/>
    <col min="729" max="729" width="7.28515625" style="14" bestFit="1" customWidth="1"/>
    <col min="730" max="730" width="11.7109375" style="14" bestFit="1" customWidth="1"/>
    <col min="731" max="731" width="7.28515625" style="14" bestFit="1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10.85546875" style="14" bestFit="1" customWidth="1"/>
    <col min="744" max="744" width="13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8554687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3" style="14" customWidth="1"/>
    <col min="783" max="783" width="8.7109375" style="14" customWidth="1"/>
    <col min="784" max="784" width="16.2851562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0.85546875" style="14" bestFit="1" customWidth="1"/>
    <col min="791" max="791" width="7.28515625" style="14" customWidth="1"/>
    <col min="792" max="792" width="10.85546875" style="14" bestFit="1" customWidth="1"/>
    <col min="793" max="793" width="9.42578125" style="14" bestFit="1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customWidth="1"/>
    <col min="801" max="801" width="7.28515625" style="14" customWidth="1"/>
    <col min="802" max="802" width="11.7109375" style="14" bestFit="1" customWidth="1"/>
    <col min="803" max="803" width="9.42578125" style="14" bestFit="1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9.42578125" style="14" bestFit="1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2" style="14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3" style="14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customWidth="1"/>
    <col min="851" max="851" width="7.28515625" style="14" customWidth="1"/>
    <col min="852" max="852" width="11.7109375" style="14" customWidth="1"/>
    <col min="853" max="853" width="7.28515625" style="14" bestFit="1" customWidth="1"/>
    <col min="854" max="854" width="12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2.7109375" style="14" bestFit="1" customWidth="1"/>
    <col min="865" max="865" width="16.28515625" style="14" bestFit="1" customWidth="1"/>
    <col min="866" max="868" width="14.5703125" style="14" customWidth="1"/>
    <col min="869" max="870" width="15.28515625" style="14" bestFit="1" customWidth="1"/>
    <col min="871" max="872" width="14.5703125" style="14" customWidth="1"/>
    <col min="873" max="873" width="15.28515625" style="14" bestFit="1" customWidth="1"/>
    <col min="874" max="875" width="14.5703125" style="14" customWidth="1"/>
    <col min="876" max="876" width="15.28515625" style="14" bestFit="1" customWidth="1"/>
    <col min="877" max="878" width="15.28515625" style="14"/>
    <col min="879" max="879" width="3.42578125" style="14" bestFit="1" customWidth="1"/>
    <col min="880" max="880" width="54.5703125" style="14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2.7109375" style="14" bestFit="1" customWidth="1"/>
    <col min="887" max="887" width="7.28515625" style="14" customWidth="1"/>
    <col min="888" max="888" width="12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2.7109375" style="14" bestFit="1" customWidth="1"/>
    <col min="893" max="893" width="7.28515625" style="14" bestFit="1" customWidth="1"/>
    <col min="894" max="894" width="12.7109375" style="14" bestFit="1" customWidth="1"/>
    <col min="895" max="895" width="7.28515625" style="14" customWidth="1"/>
    <col min="896" max="896" width="12.7109375" style="14" bestFit="1" customWidth="1"/>
    <col min="897" max="897" width="7.28515625" style="14" customWidth="1"/>
    <col min="898" max="898" width="12.7109375" style="14" bestFit="1" customWidth="1"/>
    <col min="899" max="899" width="7.28515625" style="14" bestFit="1" customWidth="1"/>
    <col min="900" max="900" width="13" style="14" customWidth="1"/>
    <col min="901" max="901" width="7.28515625" style="14" customWidth="1"/>
    <col min="902" max="902" width="12.7109375" style="14" bestFit="1" customWidth="1"/>
    <col min="903" max="903" width="7.28515625" style="14" customWidth="1"/>
    <col min="904" max="904" width="12.7109375" style="14" bestFit="1" customWidth="1"/>
    <col min="905" max="905" width="7.28515625" style="14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bestFit="1" customWidth="1"/>
    <col min="918" max="918" width="12.7109375" style="14" bestFit="1" customWidth="1"/>
    <col min="919" max="919" width="9.7109375" style="14" bestFit="1" customWidth="1"/>
    <col min="920" max="920" width="14.2851562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1.7109375" style="14" bestFit="1" customWidth="1"/>
    <col min="963" max="963" width="7.28515625" style="14" bestFit="1" customWidth="1"/>
    <col min="964" max="964" width="11.7109375" style="14" bestFit="1" customWidth="1"/>
    <col min="965" max="965" width="7.28515625" style="14" bestFit="1" customWidth="1"/>
    <col min="966" max="966" width="11.7109375" style="14" bestFit="1" customWidth="1"/>
    <col min="967" max="967" width="7.28515625" style="14" bestFit="1" customWidth="1"/>
    <col min="968" max="968" width="11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1.7109375" style="14" bestFit="1" customWidth="1"/>
    <col min="973" max="973" width="7.28515625" style="14" bestFit="1" customWidth="1"/>
    <col min="974" max="974" width="11.7109375" style="14" bestFit="1" customWidth="1"/>
    <col min="975" max="975" width="7.28515625" style="14" bestFit="1" customWidth="1"/>
    <col min="976" max="976" width="11.7109375" style="14" bestFit="1" customWidth="1"/>
    <col min="977" max="977" width="7.28515625" style="14" bestFit="1" customWidth="1"/>
    <col min="978" max="978" width="11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1.7109375" style="14" customWidth="1"/>
    <col min="983" max="983" width="7.28515625" style="14" bestFit="1" customWidth="1"/>
    <col min="984" max="984" width="11.7109375" style="14" customWidth="1"/>
    <col min="985" max="985" width="7.28515625" style="14" bestFit="1" customWidth="1"/>
    <col min="986" max="986" width="11.7109375" style="14" bestFit="1" customWidth="1"/>
    <col min="987" max="987" width="7.28515625" style="14" bestFit="1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10.85546875" style="14" bestFit="1" customWidth="1"/>
    <col min="1000" max="1000" width="13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8554687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3" style="14" customWidth="1"/>
    <col min="1039" max="1039" width="8.7109375" style="14" customWidth="1"/>
    <col min="1040" max="1040" width="16.2851562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0.85546875" style="14" bestFit="1" customWidth="1"/>
    <col min="1047" max="1047" width="7.28515625" style="14" customWidth="1"/>
    <col min="1048" max="1048" width="10.85546875" style="14" bestFit="1" customWidth="1"/>
    <col min="1049" max="1049" width="9.42578125" style="14" bestFit="1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customWidth="1"/>
    <col min="1057" max="1057" width="7.28515625" style="14" customWidth="1"/>
    <col min="1058" max="1058" width="11.7109375" style="14" bestFit="1" customWidth="1"/>
    <col min="1059" max="1059" width="9.42578125" style="14" bestFit="1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9.42578125" style="14" bestFit="1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2" style="14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3" style="14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customWidth="1"/>
    <col min="1107" max="1107" width="7.28515625" style="14" customWidth="1"/>
    <col min="1108" max="1108" width="11.7109375" style="14" customWidth="1"/>
    <col min="1109" max="1109" width="7.28515625" style="14" bestFit="1" customWidth="1"/>
    <col min="1110" max="1110" width="12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2.7109375" style="14" bestFit="1" customWidth="1"/>
    <col min="1121" max="1121" width="16.28515625" style="14" bestFit="1" customWidth="1"/>
    <col min="1122" max="1124" width="14.5703125" style="14" customWidth="1"/>
    <col min="1125" max="1126" width="15.28515625" style="14" bestFit="1" customWidth="1"/>
    <col min="1127" max="1128" width="14.5703125" style="14" customWidth="1"/>
    <col min="1129" max="1129" width="15.28515625" style="14" bestFit="1" customWidth="1"/>
    <col min="1130" max="1131" width="14.5703125" style="14" customWidth="1"/>
    <col min="1132" max="1132" width="15.28515625" style="14" bestFit="1" customWidth="1"/>
    <col min="1133" max="1134" width="15.28515625" style="14"/>
    <col min="1135" max="1135" width="3.42578125" style="14" bestFit="1" customWidth="1"/>
    <col min="1136" max="1136" width="54.5703125" style="14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2.7109375" style="14" bestFit="1" customWidth="1"/>
    <col min="1143" max="1143" width="7.28515625" style="14" customWidth="1"/>
    <col min="1144" max="1144" width="12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2.7109375" style="14" bestFit="1" customWidth="1"/>
    <col min="1149" max="1149" width="7.28515625" style="14" bestFit="1" customWidth="1"/>
    <col min="1150" max="1150" width="12.7109375" style="14" bestFit="1" customWidth="1"/>
    <col min="1151" max="1151" width="7.28515625" style="14" customWidth="1"/>
    <col min="1152" max="1152" width="12.7109375" style="14" bestFit="1" customWidth="1"/>
    <col min="1153" max="1153" width="7.28515625" style="14" customWidth="1"/>
    <col min="1154" max="1154" width="12.7109375" style="14" bestFit="1" customWidth="1"/>
    <col min="1155" max="1155" width="7.28515625" style="14" bestFit="1" customWidth="1"/>
    <col min="1156" max="1156" width="13" style="14" customWidth="1"/>
    <col min="1157" max="1157" width="7.28515625" style="14" customWidth="1"/>
    <col min="1158" max="1158" width="12.7109375" style="14" bestFit="1" customWidth="1"/>
    <col min="1159" max="1159" width="7.28515625" style="14" customWidth="1"/>
    <col min="1160" max="1160" width="12.7109375" style="14" bestFit="1" customWidth="1"/>
    <col min="1161" max="1161" width="7.28515625" style="14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bestFit="1" customWidth="1"/>
    <col min="1174" max="1174" width="12.7109375" style="14" bestFit="1" customWidth="1"/>
    <col min="1175" max="1175" width="9.7109375" style="14" bestFit="1" customWidth="1"/>
    <col min="1176" max="1176" width="14.2851562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1.7109375" style="14" bestFit="1" customWidth="1"/>
    <col min="1219" max="1219" width="7.28515625" style="14" bestFit="1" customWidth="1"/>
    <col min="1220" max="1220" width="11.7109375" style="14" bestFit="1" customWidth="1"/>
    <col min="1221" max="1221" width="7.28515625" style="14" bestFit="1" customWidth="1"/>
    <col min="1222" max="1222" width="11.7109375" style="14" bestFit="1" customWidth="1"/>
    <col min="1223" max="1223" width="7.28515625" style="14" bestFit="1" customWidth="1"/>
    <col min="1224" max="1224" width="11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1.7109375" style="14" bestFit="1" customWidth="1"/>
    <col min="1229" max="1229" width="7.28515625" style="14" bestFit="1" customWidth="1"/>
    <col min="1230" max="1230" width="11.7109375" style="14" bestFit="1" customWidth="1"/>
    <col min="1231" max="1231" width="7.28515625" style="14" bestFit="1" customWidth="1"/>
    <col min="1232" max="1232" width="11.7109375" style="14" bestFit="1" customWidth="1"/>
    <col min="1233" max="1233" width="7.28515625" style="14" bestFit="1" customWidth="1"/>
    <col min="1234" max="1234" width="11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1.7109375" style="14" customWidth="1"/>
    <col min="1239" max="1239" width="7.28515625" style="14" bestFit="1" customWidth="1"/>
    <col min="1240" max="1240" width="11.7109375" style="14" customWidth="1"/>
    <col min="1241" max="1241" width="7.28515625" style="14" bestFit="1" customWidth="1"/>
    <col min="1242" max="1242" width="11.7109375" style="14" bestFit="1" customWidth="1"/>
    <col min="1243" max="1243" width="7.28515625" style="14" bestFit="1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10.85546875" style="14" bestFit="1" customWidth="1"/>
    <col min="1256" max="1256" width="13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8554687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3" style="14" customWidth="1"/>
    <col min="1295" max="1295" width="8.7109375" style="14" customWidth="1"/>
    <col min="1296" max="1296" width="16.2851562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0.85546875" style="14" bestFit="1" customWidth="1"/>
    <col min="1303" max="1303" width="7.28515625" style="14" customWidth="1"/>
    <col min="1304" max="1304" width="10.85546875" style="14" bestFit="1" customWidth="1"/>
    <col min="1305" max="1305" width="9.42578125" style="14" bestFit="1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customWidth="1"/>
    <col min="1313" max="1313" width="7.28515625" style="14" customWidth="1"/>
    <col min="1314" max="1314" width="11.7109375" style="14" bestFit="1" customWidth="1"/>
    <col min="1315" max="1315" width="9.42578125" style="14" bestFit="1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9.42578125" style="14" bestFit="1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2" style="14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3" style="14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customWidth="1"/>
    <col min="1363" max="1363" width="7.28515625" style="14" customWidth="1"/>
    <col min="1364" max="1364" width="11.7109375" style="14" customWidth="1"/>
    <col min="1365" max="1365" width="7.28515625" style="14" bestFit="1" customWidth="1"/>
    <col min="1366" max="1366" width="12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2.7109375" style="14" bestFit="1" customWidth="1"/>
    <col min="1377" max="1377" width="16.28515625" style="14" bestFit="1" customWidth="1"/>
    <col min="1378" max="1380" width="14.5703125" style="14" customWidth="1"/>
    <col min="1381" max="1382" width="15.28515625" style="14" bestFit="1" customWidth="1"/>
    <col min="1383" max="1384" width="14.5703125" style="14" customWidth="1"/>
    <col min="1385" max="1385" width="15.28515625" style="14" bestFit="1" customWidth="1"/>
    <col min="1386" max="1387" width="14.5703125" style="14" customWidth="1"/>
    <col min="1388" max="1388" width="15.28515625" style="14" bestFit="1" customWidth="1"/>
    <col min="1389" max="1390" width="15.28515625" style="14"/>
    <col min="1391" max="1391" width="3.42578125" style="14" bestFit="1" customWidth="1"/>
    <col min="1392" max="1392" width="54.5703125" style="14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2.7109375" style="14" bestFit="1" customWidth="1"/>
    <col min="1399" max="1399" width="7.28515625" style="14" customWidth="1"/>
    <col min="1400" max="1400" width="12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2.7109375" style="14" bestFit="1" customWidth="1"/>
    <col min="1405" max="1405" width="7.28515625" style="14" bestFit="1" customWidth="1"/>
    <col min="1406" max="1406" width="12.7109375" style="14" bestFit="1" customWidth="1"/>
    <col min="1407" max="1407" width="7.28515625" style="14" customWidth="1"/>
    <col min="1408" max="1408" width="12.7109375" style="14" bestFit="1" customWidth="1"/>
    <col min="1409" max="1409" width="7.28515625" style="14" customWidth="1"/>
    <col min="1410" max="1410" width="12.7109375" style="14" bestFit="1" customWidth="1"/>
    <col min="1411" max="1411" width="7.28515625" style="14" bestFit="1" customWidth="1"/>
    <col min="1412" max="1412" width="13" style="14" customWidth="1"/>
    <col min="1413" max="1413" width="7.28515625" style="14" customWidth="1"/>
    <col min="1414" max="1414" width="12.7109375" style="14" bestFit="1" customWidth="1"/>
    <col min="1415" max="1415" width="7.28515625" style="14" customWidth="1"/>
    <col min="1416" max="1416" width="12.7109375" style="14" bestFit="1" customWidth="1"/>
    <col min="1417" max="1417" width="7.28515625" style="14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bestFit="1" customWidth="1"/>
    <col min="1430" max="1430" width="12.7109375" style="14" bestFit="1" customWidth="1"/>
    <col min="1431" max="1431" width="9.7109375" style="14" bestFit="1" customWidth="1"/>
    <col min="1432" max="1432" width="14.2851562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1.7109375" style="14" bestFit="1" customWidth="1"/>
    <col min="1475" max="1475" width="7.28515625" style="14" bestFit="1" customWidth="1"/>
    <col min="1476" max="1476" width="11.7109375" style="14" bestFit="1" customWidth="1"/>
    <col min="1477" max="1477" width="7.28515625" style="14" bestFit="1" customWidth="1"/>
    <col min="1478" max="1478" width="11.7109375" style="14" bestFit="1" customWidth="1"/>
    <col min="1479" max="1479" width="7.28515625" style="14" bestFit="1" customWidth="1"/>
    <col min="1480" max="1480" width="11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1.7109375" style="14" bestFit="1" customWidth="1"/>
    <col min="1485" max="1485" width="7.28515625" style="14" bestFit="1" customWidth="1"/>
    <col min="1486" max="1486" width="11.7109375" style="14" bestFit="1" customWidth="1"/>
    <col min="1487" max="1487" width="7.28515625" style="14" bestFit="1" customWidth="1"/>
    <col min="1488" max="1488" width="11.7109375" style="14" bestFit="1" customWidth="1"/>
    <col min="1489" max="1489" width="7.28515625" style="14" bestFit="1" customWidth="1"/>
    <col min="1490" max="1490" width="11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1.7109375" style="14" customWidth="1"/>
    <col min="1495" max="1495" width="7.28515625" style="14" bestFit="1" customWidth="1"/>
    <col min="1496" max="1496" width="11.7109375" style="14" customWidth="1"/>
    <col min="1497" max="1497" width="7.28515625" style="14" bestFit="1" customWidth="1"/>
    <col min="1498" max="1498" width="11.7109375" style="14" bestFit="1" customWidth="1"/>
    <col min="1499" max="1499" width="7.28515625" style="14" bestFit="1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10.85546875" style="14" bestFit="1" customWidth="1"/>
    <col min="1512" max="1512" width="13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8554687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3" style="14" customWidth="1"/>
    <col min="1551" max="1551" width="8.7109375" style="14" customWidth="1"/>
    <col min="1552" max="1552" width="16.2851562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0.85546875" style="14" bestFit="1" customWidth="1"/>
    <col min="1559" max="1559" width="7.28515625" style="14" customWidth="1"/>
    <col min="1560" max="1560" width="10.85546875" style="14" bestFit="1" customWidth="1"/>
    <col min="1561" max="1561" width="9.42578125" style="14" bestFit="1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customWidth="1"/>
    <col min="1569" max="1569" width="7.28515625" style="14" customWidth="1"/>
    <col min="1570" max="1570" width="11.7109375" style="14" bestFit="1" customWidth="1"/>
    <col min="1571" max="1571" width="9.42578125" style="14" bestFit="1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9.42578125" style="14" bestFit="1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2" style="14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3" style="14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customWidth="1"/>
    <col min="1619" max="1619" width="7.28515625" style="14" customWidth="1"/>
    <col min="1620" max="1620" width="11.7109375" style="14" customWidth="1"/>
    <col min="1621" max="1621" width="7.28515625" style="14" bestFit="1" customWidth="1"/>
    <col min="1622" max="1622" width="12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2.7109375" style="14" bestFit="1" customWidth="1"/>
    <col min="1633" max="1633" width="16.28515625" style="14" bestFit="1" customWidth="1"/>
    <col min="1634" max="1636" width="14.5703125" style="14" customWidth="1"/>
    <col min="1637" max="1638" width="15.28515625" style="14" bestFit="1" customWidth="1"/>
    <col min="1639" max="1640" width="14.5703125" style="14" customWidth="1"/>
    <col min="1641" max="1641" width="15.28515625" style="14" bestFit="1" customWidth="1"/>
    <col min="1642" max="1643" width="14.5703125" style="14" customWidth="1"/>
    <col min="1644" max="1644" width="15.28515625" style="14" bestFit="1" customWidth="1"/>
    <col min="1645" max="1646" width="15.28515625" style="14"/>
    <col min="1647" max="1647" width="3.42578125" style="14" bestFit="1" customWidth="1"/>
    <col min="1648" max="1648" width="54.5703125" style="14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2.7109375" style="14" bestFit="1" customWidth="1"/>
    <col min="1655" max="1655" width="7.28515625" style="14" customWidth="1"/>
    <col min="1656" max="1656" width="12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2.7109375" style="14" bestFit="1" customWidth="1"/>
    <col min="1661" max="1661" width="7.28515625" style="14" bestFit="1" customWidth="1"/>
    <col min="1662" max="1662" width="12.7109375" style="14" bestFit="1" customWidth="1"/>
    <col min="1663" max="1663" width="7.28515625" style="14" customWidth="1"/>
    <col min="1664" max="1664" width="12.7109375" style="14" bestFit="1" customWidth="1"/>
    <col min="1665" max="1665" width="7.28515625" style="14" customWidth="1"/>
    <col min="1666" max="1666" width="12.7109375" style="14" bestFit="1" customWidth="1"/>
    <col min="1667" max="1667" width="7.28515625" style="14" bestFit="1" customWidth="1"/>
    <col min="1668" max="1668" width="13" style="14" customWidth="1"/>
    <col min="1669" max="1669" width="7.28515625" style="14" customWidth="1"/>
    <col min="1670" max="1670" width="12.7109375" style="14" bestFit="1" customWidth="1"/>
    <col min="1671" max="1671" width="7.28515625" style="14" customWidth="1"/>
    <col min="1672" max="1672" width="12.7109375" style="14" bestFit="1" customWidth="1"/>
    <col min="1673" max="1673" width="7.28515625" style="14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bestFit="1" customWidth="1"/>
    <col min="1686" max="1686" width="12.7109375" style="14" bestFit="1" customWidth="1"/>
    <col min="1687" max="1687" width="9.7109375" style="14" bestFit="1" customWidth="1"/>
    <col min="1688" max="1688" width="14.2851562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1.7109375" style="14" bestFit="1" customWidth="1"/>
    <col min="1731" max="1731" width="7.28515625" style="14" bestFit="1" customWidth="1"/>
    <col min="1732" max="1732" width="11.7109375" style="14" bestFit="1" customWidth="1"/>
    <col min="1733" max="1733" width="7.28515625" style="14" bestFit="1" customWidth="1"/>
    <col min="1734" max="1734" width="11.7109375" style="14" bestFit="1" customWidth="1"/>
    <col min="1735" max="1735" width="7.28515625" style="14" bestFit="1" customWidth="1"/>
    <col min="1736" max="1736" width="11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1.7109375" style="14" bestFit="1" customWidth="1"/>
    <col min="1741" max="1741" width="7.28515625" style="14" bestFit="1" customWidth="1"/>
    <col min="1742" max="1742" width="11.7109375" style="14" bestFit="1" customWidth="1"/>
    <col min="1743" max="1743" width="7.28515625" style="14" bestFit="1" customWidth="1"/>
    <col min="1744" max="1744" width="11.7109375" style="14" bestFit="1" customWidth="1"/>
    <col min="1745" max="1745" width="7.28515625" style="14" bestFit="1" customWidth="1"/>
    <col min="1746" max="1746" width="11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1.7109375" style="14" customWidth="1"/>
    <col min="1751" max="1751" width="7.28515625" style="14" bestFit="1" customWidth="1"/>
    <col min="1752" max="1752" width="11.7109375" style="14" customWidth="1"/>
    <col min="1753" max="1753" width="7.28515625" style="14" bestFit="1" customWidth="1"/>
    <col min="1754" max="1754" width="11.7109375" style="14" bestFit="1" customWidth="1"/>
    <col min="1755" max="1755" width="7.28515625" style="14" bestFit="1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10.85546875" style="14" bestFit="1" customWidth="1"/>
    <col min="1768" max="1768" width="13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8554687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3" style="14" customWidth="1"/>
    <col min="1807" max="1807" width="8.7109375" style="14" customWidth="1"/>
    <col min="1808" max="1808" width="16.2851562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0.85546875" style="14" bestFit="1" customWidth="1"/>
    <col min="1815" max="1815" width="7.28515625" style="14" customWidth="1"/>
    <col min="1816" max="1816" width="10.85546875" style="14" bestFit="1" customWidth="1"/>
    <col min="1817" max="1817" width="9.42578125" style="14" bestFit="1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customWidth="1"/>
    <col min="1825" max="1825" width="7.28515625" style="14" customWidth="1"/>
    <col min="1826" max="1826" width="11.7109375" style="14" bestFit="1" customWidth="1"/>
    <col min="1827" max="1827" width="9.42578125" style="14" bestFit="1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9.42578125" style="14" bestFit="1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2" style="14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3" style="14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customWidth="1"/>
    <col min="1875" max="1875" width="7.28515625" style="14" customWidth="1"/>
    <col min="1876" max="1876" width="11.7109375" style="14" customWidth="1"/>
    <col min="1877" max="1877" width="7.28515625" style="14" bestFit="1" customWidth="1"/>
    <col min="1878" max="1878" width="12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2.7109375" style="14" bestFit="1" customWidth="1"/>
    <col min="1889" max="1889" width="16.28515625" style="14" bestFit="1" customWidth="1"/>
    <col min="1890" max="1892" width="14.5703125" style="14" customWidth="1"/>
    <col min="1893" max="1894" width="15.28515625" style="14" bestFit="1" customWidth="1"/>
    <col min="1895" max="1896" width="14.5703125" style="14" customWidth="1"/>
    <col min="1897" max="1897" width="15.28515625" style="14" bestFit="1" customWidth="1"/>
    <col min="1898" max="1899" width="14.5703125" style="14" customWidth="1"/>
    <col min="1900" max="1900" width="15.28515625" style="14" bestFit="1" customWidth="1"/>
    <col min="1901" max="1902" width="15.28515625" style="14"/>
    <col min="1903" max="1903" width="3.42578125" style="14" bestFit="1" customWidth="1"/>
    <col min="1904" max="1904" width="54.5703125" style="14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2.7109375" style="14" bestFit="1" customWidth="1"/>
    <col min="1911" max="1911" width="7.28515625" style="14" customWidth="1"/>
    <col min="1912" max="1912" width="12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2.7109375" style="14" bestFit="1" customWidth="1"/>
    <col min="1917" max="1917" width="7.28515625" style="14" bestFit="1" customWidth="1"/>
    <col min="1918" max="1918" width="12.7109375" style="14" bestFit="1" customWidth="1"/>
    <col min="1919" max="1919" width="7.28515625" style="14" customWidth="1"/>
    <col min="1920" max="1920" width="12.7109375" style="14" bestFit="1" customWidth="1"/>
    <col min="1921" max="1921" width="7.28515625" style="14" customWidth="1"/>
    <col min="1922" max="1922" width="12.7109375" style="14" bestFit="1" customWidth="1"/>
    <col min="1923" max="1923" width="7.28515625" style="14" bestFit="1" customWidth="1"/>
    <col min="1924" max="1924" width="13" style="14" customWidth="1"/>
    <col min="1925" max="1925" width="7.28515625" style="14" customWidth="1"/>
    <col min="1926" max="1926" width="12.7109375" style="14" bestFit="1" customWidth="1"/>
    <col min="1927" max="1927" width="7.28515625" style="14" customWidth="1"/>
    <col min="1928" max="1928" width="12.7109375" style="14" bestFit="1" customWidth="1"/>
    <col min="1929" max="1929" width="7.28515625" style="14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bestFit="1" customWidth="1"/>
    <col min="1942" max="1942" width="12.7109375" style="14" bestFit="1" customWidth="1"/>
    <col min="1943" max="1943" width="9.7109375" style="14" bestFit="1" customWidth="1"/>
    <col min="1944" max="1944" width="14.2851562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1.7109375" style="14" bestFit="1" customWidth="1"/>
    <col min="1987" max="1987" width="7.28515625" style="14" bestFit="1" customWidth="1"/>
    <col min="1988" max="1988" width="11.7109375" style="14" bestFit="1" customWidth="1"/>
    <col min="1989" max="1989" width="7.28515625" style="14" bestFit="1" customWidth="1"/>
    <col min="1990" max="1990" width="11.7109375" style="14" bestFit="1" customWidth="1"/>
    <col min="1991" max="1991" width="7.28515625" style="14" bestFit="1" customWidth="1"/>
    <col min="1992" max="1992" width="11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1.7109375" style="14" bestFit="1" customWidth="1"/>
    <col min="1997" max="1997" width="7.28515625" style="14" bestFit="1" customWidth="1"/>
    <col min="1998" max="1998" width="11.7109375" style="14" bestFit="1" customWidth="1"/>
    <col min="1999" max="1999" width="7.28515625" style="14" bestFit="1" customWidth="1"/>
    <col min="2000" max="2000" width="11.7109375" style="14" bestFit="1" customWidth="1"/>
    <col min="2001" max="2001" width="7.28515625" style="14" bestFit="1" customWidth="1"/>
    <col min="2002" max="2002" width="11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1.7109375" style="14" customWidth="1"/>
    <col min="2007" max="2007" width="7.28515625" style="14" bestFit="1" customWidth="1"/>
    <col min="2008" max="2008" width="11.7109375" style="14" customWidth="1"/>
    <col min="2009" max="2009" width="7.28515625" style="14" bestFit="1" customWidth="1"/>
    <col min="2010" max="2010" width="11.7109375" style="14" bestFit="1" customWidth="1"/>
    <col min="2011" max="2011" width="7.28515625" style="14" bestFit="1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10.85546875" style="14" bestFit="1" customWidth="1"/>
    <col min="2024" max="2024" width="13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8554687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3" style="14" customWidth="1"/>
    <col min="2063" max="2063" width="8.7109375" style="14" customWidth="1"/>
    <col min="2064" max="2064" width="16.2851562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0.85546875" style="14" bestFit="1" customWidth="1"/>
    <col min="2071" max="2071" width="7.28515625" style="14" customWidth="1"/>
    <col min="2072" max="2072" width="10.85546875" style="14" bestFit="1" customWidth="1"/>
    <col min="2073" max="2073" width="9.42578125" style="14" bestFit="1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customWidth="1"/>
    <col min="2081" max="2081" width="7.28515625" style="14" customWidth="1"/>
    <col min="2082" max="2082" width="11.7109375" style="14" bestFit="1" customWidth="1"/>
    <col min="2083" max="2083" width="9.42578125" style="14" bestFit="1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9.42578125" style="14" bestFit="1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2" style="14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3" style="14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customWidth="1"/>
    <col min="2131" max="2131" width="7.28515625" style="14" customWidth="1"/>
    <col min="2132" max="2132" width="11.7109375" style="14" customWidth="1"/>
    <col min="2133" max="2133" width="7.28515625" style="14" bestFit="1" customWidth="1"/>
    <col min="2134" max="2134" width="12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2.7109375" style="14" bestFit="1" customWidth="1"/>
    <col min="2145" max="2145" width="16.28515625" style="14" bestFit="1" customWidth="1"/>
    <col min="2146" max="2148" width="14.5703125" style="14" customWidth="1"/>
    <col min="2149" max="2150" width="15.28515625" style="14" bestFit="1" customWidth="1"/>
    <col min="2151" max="2152" width="14.5703125" style="14" customWidth="1"/>
    <col min="2153" max="2153" width="15.28515625" style="14" bestFit="1" customWidth="1"/>
    <col min="2154" max="2155" width="14.5703125" style="14" customWidth="1"/>
    <col min="2156" max="2156" width="15.28515625" style="14" bestFit="1" customWidth="1"/>
    <col min="2157" max="2158" width="15.28515625" style="14"/>
    <col min="2159" max="2159" width="3.42578125" style="14" bestFit="1" customWidth="1"/>
    <col min="2160" max="2160" width="54.5703125" style="14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2.7109375" style="14" bestFit="1" customWidth="1"/>
    <col min="2167" max="2167" width="7.28515625" style="14" customWidth="1"/>
    <col min="2168" max="2168" width="12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2.7109375" style="14" bestFit="1" customWidth="1"/>
    <col min="2173" max="2173" width="7.28515625" style="14" bestFit="1" customWidth="1"/>
    <col min="2174" max="2174" width="12.7109375" style="14" bestFit="1" customWidth="1"/>
    <col min="2175" max="2175" width="7.28515625" style="14" customWidth="1"/>
    <col min="2176" max="2176" width="12.7109375" style="14" bestFit="1" customWidth="1"/>
    <col min="2177" max="2177" width="7.28515625" style="14" customWidth="1"/>
    <col min="2178" max="2178" width="12.7109375" style="14" bestFit="1" customWidth="1"/>
    <col min="2179" max="2179" width="7.28515625" style="14" bestFit="1" customWidth="1"/>
    <col min="2180" max="2180" width="13" style="14" customWidth="1"/>
    <col min="2181" max="2181" width="7.28515625" style="14" customWidth="1"/>
    <col min="2182" max="2182" width="12.7109375" style="14" bestFit="1" customWidth="1"/>
    <col min="2183" max="2183" width="7.28515625" style="14" customWidth="1"/>
    <col min="2184" max="2184" width="12.7109375" style="14" bestFit="1" customWidth="1"/>
    <col min="2185" max="2185" width="7.28515625" style="14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bestFit="1" customWidth="1"/>
    <col min="2198" max="2198" width="12.7109375" style="14" bestFit="1" customWidth="1"/>
    <col min="2199" max="2199" width="9.7109375" style="14" bestFit="1" customWidth="1"/>
    <col min="2200" max="2200" width="14.2851562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1.7109375" style="14" bestFit="1" customWidth="1"/>
    <col min="2243" max="2243" width="7.28515625" style="14" bestFit="1" customWidth="1"/>
    <col min="2244" max="2244" width="11.7109375" style="14" bestFit="1" customWidth="1"/>
    <col min="2245" max="2245" width="7.28515625" style="14" bestFit="1" customWidth="1"/>
    <col min="2246" max="2246" width="11.7109375" style="14" bestFit="1" customWidth="1"/>
    <col min="2247" max="2247" width="7.28515625" style="14" bestFit="1" customWidth="1"/>
    <col min="2248" max="2248" width="11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1.7109375" style="14" bestFit="1" customWidth="1"/>
    <col min="2253" max="2253" width="7.28515625" style="14" bestFit="1" customWidth="1"/>
    <col min="2254" max="2254" width="11.7109375" style="14" bestFit="1" customWidth="1"/>
    <col min="2255" max="2255" width="7.28515625" style="14" bestFit="1" customWidth="1"/>
    <col min="2256" max="2256" width="11.7109375" style="14" bestFit="1" customWidth="1"/>
    <col min="2257" max="2257" width="7.28515625" style="14" bestFit="1" customWidth="1"/>
    <col min="2258" max="2258" width="11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1.7109375" style="14" customWidth="1"/>
    <col min="2263" max="2263" width="7.28515625" style="14" bestFit="1" customWidth="1"/>
    <col min="2264" max="2264" width="11.7109375" style="14" customWidth="1"/>
    <col min="2265" max="2265" width="7.28515625" style="14" bestFit="1" customWidth="1"/>
    <col min="2266" max="2266" width="11.7109375" style="14" bestFit="1" customWidth="1"/>
    <col min="2267" max="2267" width="7.28515625" style="14" bestFit="1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10.85546875" style="14" bestFit="1" customWidth="1"/>
    <col min="2280" max="2280" width="13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8554687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3" style="14" customWidth="1"/>
    <col min="2319" max="2319" width="8.7109375" style="14" customWidth="1"/>
    <col min="2320" max="2320" width="16.2851562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0.85546875" style="14" bestFit="1" customWidth="1"/>
    <col min="2327" max="2327" width="7.28515625" style="14" customWidth="1"/>
    <col min="2328" max="2328" width="10.85546875" style="14" bestFit="1" customWidth="1"/>
    <col min="2329" max="2329" width="9.42578125" style="14" bestFit="1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customWidth="1"/>
    <col min="2337" max="2337" width="7.28515625" style="14" customWidth="1"/>
    <col min="2338" max="2338" width="11.7109375" style="14" bestFit="1" customWidth="1"/>
    <col min="2339" max="2339" width="9.42578125" style="14" bestFit="1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9.42578125" style="14" bestFit="1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2" style="14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3" style="14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customWidth="1"/>
    <col min="2387" max="2387" width="7.28515625" style="14" customWidth="1"/>
    <col min="2388" max="2388" width="11.7109375" style="14" customWidth="1"/>
    <col min="2389" max="2389" width="7.28515625" style="14" bestFit="1" customWidth="1"/>
    <col min="2390" max="2390" width="12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2.7109375" style="14" bestFit="1" customWidth="1"/>
    <col min="2401" max="2401" width="16.28515625" style="14" bestFit="1" customWidth="1"/>
    <col min="2402" max="2404" width="14.5703125" style="14" customWidth="1"/>
    <col min="2405" max="2406" width="15.28515625" style="14" bestFit="1" customWidth="1"/>
    <col min="2407" max="2408" width="14.5703125" style="14" customWidth="1"/>
    <col min="2409" max="2409" width="15.28515625" style="14" bestFit="1" customWidth="1"/>
    <col min="2410" max="2411" width="14.5703125" style="14" customWidth="1"/>
    <col min="2412" max="2412" width="15.28515625" style="14" bestFit="1" customWidth="1"/>
    <col min="2413" max="2414" width="15.28515625" style="14"/>
    <col min="2415" max="2415" width="3.42578125" style="14" bestFit="1" customWidth="1"/>
    <col min="2416" max="2416" width="54.5703125" style="14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2.7109375" style="14" bestFit="1" customWidth="1"/>
    <col min="2423" max="2423" width="7.28515625" style="14" customWidth="1"/>
    <col min="2424" max="2424" width="12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2.7109375" style="14" bestFit="1" customWidth="1"/>
    <col min="2429" max="2429" width="7.28515625" style="14" bestFit="1" customWidth="1"/>
    <col min="2430" max="2430" width="12.7109375" style="14" bestFit="1" customWidth="1"/>
    <col min="2431" max="2431" width="7.28515625" style="14" customWidth="1"/>
    <col min="2432" max="2432" width="12.7109375" style="14" bestFit="1" customWidth="1"/>
    <col min="2433" max="2433" width="7.28515625" style="14" customWidth="1"/>
    <col min="2434" max="2434" width="12.7109375" style="14" bestFit="1" customWidth="1"/>
    <col min="2435" max="2435" width="7.28515625" style="14" bestFit="1" customWidth="1"/>
    <col min="2436" max="2436" width="13" style="14" customWidth="1"/>
    <col min="2437" max="2437" width="7.28515625" style="14" customWidth="1"/>
    <col min="2438" max="2438" width="12.7109375" style="14" bestFit="1" customWidth="1"/>
    <col min="2439" max="2439" width="7.28515625" style="14" customWidth="1"/>
    <col min="2440" max="2440" width="12.7109375" style="14" bestFit="1" customWidth="1"/>
    <col min="2441" max="2441" width="7.28515625" style="14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bestFit="1" customWidth="1"/>
    <col min="2454" max="2454" width="12.7109375" style="14" bestFit="1" customWidth="1"/>
    <col min="2455" max="2455" width="9.7109375" style="14" bestFit="1" customWidth="1"/>
    <col min="2456" max="2456" width="14.2851562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1.7109375" style="14" bestFit="1" customWidth="1"/>
    <col min="2499" max="2499" width="7.28515625" style="14" bestFit="1" customWidth="1"/>
    <col min="2500" max="2500" width="11.7109375" style="14" bestFit="1" customWidth="1"/>
    <col min="2501" max="2501" width="7.28515625" style="14" bestFit="1" customWidth="1"/>
    <col min="2502" max="2502" width="11.7109375" style="14" bestFit="1" customWidth="1"/>
    <col min="2503" max="2503" width="7.28515625" style="14" bestFit="1" customWidth="1"/>
    <col min="2504" max="2504" width="11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1.7109375" style="14" bestFit="1" customWidth="1"/>
    <col min="2509" max="2509" width="7.28515625" style="14" bestFit="1" customWidth="1"/>
    <col min="2510" max="2510" width="11.7109375" style="14" bestFit="1" customWidth="1"/>
    <col min="2511" max="2511" width="7.28515625" style="14" bestFit="1" customWidth="1"/>
    <col min="2512" max="2512" width="11.7109375" style="14" bestFit="1" customWidth="1"/>
    <col min="2513" max="2513" width="7.28515625" style="14" bestFit="1" customWidth="1"/>
    <col min="2514" max="2514" width="11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1.7109375" style="14" customWidth="1"/>
    <col min="2519" max="2519" width="7.28515625" style="14" bestFit="1" customWidth="1"/>
    <col min="2520" max="2520" width="11.7109375" style="14" customWidth="1"/>
    <col min="2521" max="2521" width="7.28515625" style="14" bestFit="1" customWidth="1"/>
    <col min="2522" max="2522" width="11.7109375" style="14" bestFit="1" customWidth="1"/>
    <col min="2523" max="2523" width="7.28515625" style="14" bestFit="1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10.85546875" style="14" bestFit="1" customWidth="1"/>
    <col min="2536" max="2536" width="13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8554687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3" style="14" customWidth="1"/>
    <col min="2575" max="2575" width="8.7109375" style="14" customWidth="1"/>
    <col min="2576" max="2576" width="16.2851562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0.85546875" style="14" bestFit="1" customWidth="1"/>
    <col min="2583" max="2583" width="7.28515625" style="14" customWidth="1"/>
    <col min="2584" max="2584" width="10.85546875" style="14" bestFit="1" customWidth="1"/>
    <col min="2585" max="2585" width="9.42578125" style="14" bestFit="1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customWidth="1"/>
    <col min="2593" max="2593" width="7.28515625" style="14" customWidth="1"/>
    <col min="2594" max="2594" width="11.7109375" style="14" bestFit="1" customWidth="1"/>
    <col min="2595" max="2595" width="9.42578125" style="14" bestFit="1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9.42578125" style="14" bestFit="1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2" style="14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3" style="14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customWidth="1"/>
    <col min="2643" max="2643" width="7.28515625" style="14" customWidth="1"/>
    <col min="2644" max="2644" width="11.7109375" style="14" customWidth="1"/>
    <col min="2645" max="2645" width="7.28515625" style="14" bestFit="1" customWidth="1"/>
    <col min="2646" max="2646" width="12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2.7109375" style="14" bestFit="1" customWidth="1"/>
    <col min="2657" max="2657" width="16.28515625" style="14" bestFit="1" customWidth="1"/>
    <col min="2658" max="2660" width="14.5703125" style="14" customWidth="1"/>
    <col min="2661" max="2662" width="15.28515625" style="14" bestFit="1" customWidth="1"/>
    <col min="2663" max="2664" width="14.5703125" style="14" customWidth="1"/>
    <col min="2665" max="2665" width="15.28515625" style="14" bestFit="1" customWidth="1"/>
    <col min="2666" max="2667" width="14.5703125" style="14" customWidth="1"/>
    <col min="2668" max="2668" width="15.28515625" style="14" bestFit="1" customWidth="1"/>
    <col min="2669" max="2670" width="15.28515625" style="14"/>
    <col min="2671" max="2671" width="3.42578125" style="14" bestFit="1" customWidth="1"/>
    <col min="2672" max="2672" width="54.5703125" style="14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2.7109375" style="14" bestFit="1" customWidth="1"/>
    <col min="2679" max="2679" width="7.28515625" style="14" customWidth="1"/>
    <col min="2680" max="2680" width="12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2.7109375" style="14" bestFit="1" customWidth="1"/>
    <col min="2685" max="2685" width="7.28515625" style="14" bestFit="1" customWidth="1"/>
    <col min="2686" max="2686" width="12.7109375" style="14" bestFit="1" customWidth="1"/>
    <col min="2687" max="2687" width="7.28515625" style="14" customWidth="1"/>
    <col min="2688" max="2688" width="12.7109375" style="14" bestFit="1" customWidth="1"/>
    <col min="2689" max="2689" width="7.28515625" style="14" customWidth="1"/>
    <col min="2690" max="2690" width="12.7109375" style="14" bestFit="1" customWidth="1"/>
    <col min="2691" max="2691" width="7.28515625" style="14" bestFit="1" customWidth="1"/>
    <col min="2692" max="2692" width="13" style="14" customWidth="1"/>
    <col min="2693" max="2693" width="7.28515625" style="14" customWidth="1"/>
    <col min="2694" max="2694" width="12.7109375" style="14" bestFit="1" customWidth="1"/>
    <col min="2695" max="2695" width="7.28515625" style="14" customWidth="1"/>
    <col min="2696" max="2696" width="12.7109375" style="14" bestFit="1" customWidth="1"/>
    <col min="2697" max="2697" width="7.28515625" style="14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bestFit="1" customWidth="1"/>
    <col min="2710" max="2710" width="12.7109375" style="14" bestFit="1" customWidth="1"/>
    <col min="2711" max="2711" width="9.7109375" style="14" bestFit="1" customWidth="1"/>
    <col min="2712" max="2712" width="14.2851562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1.7109375" style="14" bestFit="1" customWidth="1"/>
    <col min="2755" max="2755" width="7.28515625" style="14" bestFit="1" customWidth="1"/>
    <col min="2756" max="2756" width="11.7109375" style="14" bestFit="1" customWidth="1"/>
    <col min="2757" max="2757" width="7.28515625" style="14" bestFit="1" customWidth="1"/>
    <col min="2758" max="2758" width="11.7109375" style="14" bestFit="1" customWidth="1"/>
    <col min="2759" max="2759" width="7.28515625" style="14" bestFit="1" customWidth="1"/>
    <col min="2760" max="2760" width="11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1.7109375" style="14" bestFit="1" customWidth="1"/>
    <col min="2765" max="2765" width="7.28515625" style="14" bestFit="1" customWidth="1"/>
    <col min="2766" max="2766" width="11.7109375" style="14" bestFit="1" customWidth="1"/>
    <col min="2767" max="2767" width="7.28515625" style="14" bestFit="1" customWidth="1"/>
    <col min="2768" max="2768" width="11.7109375" style="14" bestFit="1" customWidth="1"/>
    <col min="2769" max="2769" width="7.28515625" style="14" bestFit="1" customWidth="1"/>
    <col min="2770" max="2770" width="11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1.7109375" style="14" customWidth="1"/>
    <col min="2775" max="2775" width="7.28515625" style="14" bestFit="1" customWidth="1"/>
    <col min="2776" max="2776" width="11.7109375" style="14" customWidth="1"/>
    <col min="2777" max="2777" width="7.28515625" style="14" bestFit="1" customWidth="1"/>
    <col min="2778" max="2778" width="11.7109375" style="14" bestFit="1" customWidth="1"/>
    <col min="2779" max="2779" width="7.28515625" style="14" bestFit="1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10.85546875" style="14" bestFit="1" customWidth="1"/>
    <col min="2792" max="2792" width="13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8554687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3" style="14" customWidth="1"/>
    <col min="2831" max="2831" width="8.7109375" style="14" customWidth="1"/>
    <col min="2832" max="2832" width="16.2851562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0.85546875" style="14" bestFit="1" customWidth="1"/>
    <col min="2839" max="2839" width="7.28515625" style="14" customWidth="1"/>
    <col min="2840" max="2840" width="10.85546875" style="14" bestFit="1" customWidth="1"/>
    <col min="2841" max="2841" width="9.42578125" style="14" bestFit="1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customWidth="1"/>
    <col min="2849" max="2849" width="7.28515625" style="14" customWidth="1"/>
    <col min="2850" max="2850" width="11.7109375" style="14" bestFit="1" customWidth="1"/>
    <col min="2851" max="2851" width="9.42578125" style="14" bestFit="1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9.42578125" style="14" bestFit="1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2" style="14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3" style="14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customWidth="1"/>
    <col min="2899" max="2899" width="7.28515625" style="14" customWidth="1"/>
    <col min="2900" max="2900" width="11.7109375" style="14" customWidth="1"/>
    <col min="2901" max="2901" width="7.28515625" style="14" bestFit="1" customWidth="1"/>
    <col min="2902" max="2902" width="12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2.7109375" style="14" bestFit="1" customWidth="1"/>
    <col min="2913" max="2913" width="16.28515625" style="14" bestFit="1" customWidth="1"/>
    <col min="2914" max="2916" width="14.5703125" style="14" customWidth="1"/>
    <col min="2917" max="2918" width="15.28515625" style="14" bestFit="1" customWidth="1"/>
    <col min="2919" max="2920" width="14.5703125" style="14" customWidth="1"/>
    <col min="2921" max="2921" width="15.28515625" style="14" bestFit="1" customWidth="1"/>
    <col min="2922" max="2923" width="14.5703125" style="14" customWidth="1"/>
    <col min="2924" max="2924" width="15.28515625" style="14" bestFit="1" customWidth="1"/>
    <col min="2925" max="2926" width="15.28515625" style="14"/>
    <col min="2927" max="2927" width="3.42578125" style="14" bestFit="1" customWidth="1"/>
    <col min="2928" max="2928" width="54.5703125" style="14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2.7109375" style="14" bestFit="1" customWidth="1"/>
    <col min="2935" max="2935" width="7.28515625" style="14" customWidth="1"/>
    <col min="2936" max="2936" width="12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2.7109375" style="14" bestFit="1" customWidth="1"/>
    <col min="2941" max="2941" width="7.28515625" style="14" bestFit="1" customWidth="1"/>
    <col min="2942" max="2942" width="12.7109375" style="14" bestFit="1" customWidth="1"/>
    <col min="2943" max="2943" width="7.28515625" style="14" customWidth="1"/>
    <col min="2944" max="2944" width="12.7109375" style="14" bestFit="1" customWidth="1"/>
    <col min="2945" max="2945" width="7.28515625" style="14" customWidth="1"/>
    <col min="2946" max="2946" width="12.7109375" style="14" bestFit="1" customWidth="1"/>
    <col min="2947" max="2947" width="7.28515625" style="14" bestFit="1" customWidth="1"/>
    <col min="2948" max="2948" width="13" style="14" customWidth="1"/>
    <col min="2949" max="2949" width="7.28515625" style="14" customWidth="1"/>
    <col min="2950" max="2950" width="12.7109375" style="14" bestFit="1" customWidth="1"/>
    <col min="2951" max="2951" width="7.28515625" style="14" customWidth="1"/>
    <col min="2952" max="2952" width="12.7109375" style="14" bestFit="1" customWidth="1"/>
    <col min="2953" max="2953" width="7.28515625" style="14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bestFit="1" customWidth="1"/>
    <col min="2966" max="2966" width="12.7109375" style="14" bestFit="1" customWidth="1"/>
    <col min="2967" max="2967" width="9.7109375" style="14" bestFit="1" customWidth="1"/>
    <col min="2968" max="2968" width="14.2851562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1.7109375" style="14" bestFit="1" customWidth="1"/>
    <col min="3011" max="3011" width="7.28515625" style="14" bestFit="1" customWidth="1"/>
    <col min="3012" max="3012" width="11.7109375" style="14" bestFit="1" customWidth="1"/>
    <col min="3013" max="3013" width="7.28515625" style="14" bestFit="1" customWidth="1"/>
    <col min="3014" max="3014" width="11.7109375" style="14" bestFit="1" customWidth="1"/>
    <col min="3015" max="3015" width="7.28515625" style="14" bestFit="1" customWidth="1"/>
    <col min="3016" max="3016" width="11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1.7109375" style="14" bestFit="1" customWidth="1"/>
    <col min="3021" max="3021" width="7.28515625" style="14" bestFit="1" customWidth="1"/>
    <col min="3022" max="3022" width="11.7109375" style="14" bestFit="1" customWidth="1"/>
    <col min="3023" max="3023" width="7.28515625" style="14" bestFit="1" customWidth="1"/>
    <col min="3024" max="3024" width="11.7109375" style="14" bestFit="1" customWidth="1"/>
    <col min="3025" max="3025" width="7.28515625" style="14" bestFit="1" customWidth="1"/>
    <col min="3026" max="3026" width="11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1.7109375" style="14" customWidth="1"/>
    <col min="3031" max="3031" width="7.28515625" style="14" bestFit="1" customWidth="1"/>
    <col min="3032" max="3032" width="11.7109375" style="14" customWidth="1"/>
    <col min="3033" max="3033" width="7.28515625" style="14" bestFit="1" customWidth="1"/>
    <col min="3034" max="3034" width="11.7109375" style="14" bestFit="1" customWidth="1"/>
    <col min="3035" max="3035" width="7.28515625" style="14" bestFit="1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10.85546875" style="14" bestFit="1" customWidth="1"/>
    <col min="3048" max="3048" width="13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8554687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3" style="14" customWidth="1"/>
    <col min="3087" max="3087" width="8.7109375" style="14" customWidth="1"/>
    <col min="3088" max="3088" width="16.2851562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0.85546875" style="14" bestFit="1" customWidth="1"/>
    <col min="3095" max="3095" width="7.28515625" style="14" customWidth="1"/>
    <col min="3096" max="3096" width="10.85546875" style="14" bestFit="1" customWidth="1"/>
    <col min="3097" max="3097" width="9.42578125" style="14" bestFit="1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customWidth="1"/>
    <col min="3105" max="3105" width="7.28515625" style="14" customWidth="1"/>
    <col min="3106" max="3106" width="11.7109375" style="14" bestFit="1" customWidth="1"/>
    <col min="3107" max="3107" width="9.42578125" style="14" bestFit="1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9.42578125" style="14" bestFit="1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2" style="14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3" style="14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customWidth="1"/>
    <col min="3155" max="3155" width="7.28515625" style="14" customWidth="1"/>
    <col min="3156" max="3156" width="11.7109375" style="14" customWidth="1"/>
    <col min="3157" max="3157" width="7.28515625" style="14" bestFit="1" customWidth="1"/>
    <col min="3158" max="3158" width="12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2.7109375" style="14" bestFit="1" customWidth="1"/>
    <col min="3169" max="3169" width="16.28515625" style="14" bestFit="1" customWidth="1"/>
    <col min="3170" max="3172" width="14.5703125" style="14" customWidth="1"/>
    <col min="3173" max="3174" width="15.28515625" style="14" bestFit="1" customWidth="1"/>
    <col min="3175" max="3176" width="14.5703125" style="14" customWidth="1"/>
    <col min="3177" max="3177" width="15.28515625" style="14" bestFit="1" customWidth="1"/>
    <col min="3178" max="3179" width="14.5703125" style="14" customWidth="1"/>
    <col min="3180" max="3180" width="15.28515625" style="14" bestFit="1" customWidth="1"/>
    <col min="3181" max="3182" width="15.28515625" style="14"/>
    <col min="3183" max="3183" width="3.42578125" style="14" bestFit="1" customWidth="1"/>
    <col min="3184" max="3184" width="54.5703125" style="14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2.7109375" style="14" bestFit="1" customWidth="1"/>
    <col min="3191" max="3191" width="7.28515625" style="14" customWidth="1"/>
    <col min="3192" max="3192" width="12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2.7109375" style="14" bestFit="1" customWidth="1"/>
    <col min="3197" max="3197" width="7.28515625" style="14" bestFit="1" customWidth="1"/>
    <col min="3198" max="3198" width="12.7109375" style="14" bestFit="1" customWidth="1"/>
    <col min="3199" max="3199" width="7.28515625" style="14" customWidth="1"/>
    <col min="3200" max="3200" width="12.7109375" style="14" bestFit="1" customWidth="1"/>
    <col min="3201" max="3201" width="7.28515625" style="14" customWidth="1"/>
    <col min="3202" max="3202" width="12.7109375" style="14" bestFit="1" customWidth="1"/>
    <col min="3203" max="3203" width="7.28515625" style="14" bestFit="1" customWidth="1"/>
    <col min="3204" max="3204" width="13" style="14" customWidth="1"/>
    <col min="3205" max="3205" width="7.28515625" style="14" customWidth="1"/>
    <col min="3206" max="3206" width="12.7109375" style="14" bestFit="1" customWidth="1"/>
    <col min="3207" max="3207" width="7.28515625" style="14" customWidth="1"/>
    <col min="3208" max="3208" width="12.7109375" style="14" bestFit="1" customWidth="1"/>
    <col min="3209" max="3209" width="7.28515625" style="14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bestFit="1" customWidth="1"/>
    <col min="3222" max="3222" width="12.7109375" style="14" bestFit="1" customWidth="1"/>
    <col min="3223" max="3223" width="9.7109375" style="14" bestFit="1" customWidth="1"/>
    <col min="3224" max="3224" width="14.2851562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1.7109375" style="14" bestFit="1" customWidth="1"/>
    <col min="3267" max="3267" width="7.28515625" style="14" bestFit="1" customWidth="1"/>
    <col min="3268" max="3268" width="11.7109375" style="14" bestFit="1" customWidth="1"/>
    <col min="3269" max="3269" width="7.28515625" style="14" bestFit="1" customWidth="1"/>
    <col min="3270" max="3270" width="11.7109375" style="14" bestFit="1" customWidth="1"/>
    <col min="3271" max="3271" width="7.28515625" style="14" bestFit="1" customWidth="1"/>
    <col min="3272" max="3272" width="11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1.7109375" style="14" bestFit="1" customWidth="1"/>
    <col min="3277" max="3277" width="7.28515625" style="14" bestFit="1" customWidth="1"/>
    <col min="3278" max="3278" width="11.7109375" style="14" bestFit="1" customWidth="1"/>
    <col min="3279" max="3279" width="7.28515625" style="14" bestFit="1" customWidth="1"/>
    <col min="3280" max="3280" width="11.7109375" style="14" bestFit="1" customWidth="1"/>
    <col min="3281" max="3281" width="7.28515625" style="14" bestFit="1" customWidth="1"/>
    <col min="3282" max="3282" width="11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1.7109375" style="14" customWidth="1"/>
    <col min="3287" max="3287" width="7.28515625" style="14" bestFit="1" customWidth="1"/>
    <col min="3288" max="3288" width="11.7109375" style="14" customWidth="1"/>
    <col min="3289" max="3289" width="7.28515625" style="14" bestFit="1" customWidth="1"/>
    <col min="3290" max="3290" width="11.7109375" style="14" bestFit="1" customWidth="1"/>
    <col min="3291" max="3291" width="7.28515625" style="14" bestFit="1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10.85546875" style="14" bestFit="1" customWidth="1"/>
    <col min="3304" max="3304" width="13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8554687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3" style="14" customWidth="1"/>
    <col min="3343" max="3343" width="8.7109375" style="14" customWidth="1"/>
    <col min="3344" max="3344" width="16.2851562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0.85546875" style="14" bestFit="1" customWidth="1"/>
    <col min="3351" max="3351" width="7.28515625" style="14" customWidth="1"/>
    <col min="3352" max="3352" width="10.85546875" style="14" bestFit="1" customWidth="1"/>
    <col min="3353" max="3353" width="9.42578125" style="14" bestFit="1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customWidth="1"/>
    <col min="3361" max="3361" width="7.28515625" style="14" customWidth="1"/>
    <col min="3362" max="3362" width="11.7109375" style="14" bestFit="1" customWidth="1"/>
    <col min="3363" max="3363" width="9.42578125" style="14" bestFit="1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9.42578125" style="14" bestFit="1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2" style="14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3" style="14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customWidth="1"/>
    <col min="3411" max="3411" width="7.28515625" style="14" customWidth="1"/>
    <col min="3412" max="3412" width="11.7109375" style="14" customWidth="1"/>
    <col min="3413" max="3413" width="7.28515625" style="14" bestFit="1" customWidth="1"/>
    <col min="3414" max="3414" width="12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2.7109375" style="14" bestFit="1" customWidth="1"/>
    <col min="3425" max="3425" width="16.28515625" style="14" bestFit="1" customWidth="1"/>
    <col min="3426" max="3428" width="14.5703125" style="14" customWidth="1"/>
    <col min="3429" max="3430" width="15.28515625" style="14" bestFit="1" customWidth="1"/>
    <col min="3431" max="3432" width="14.5703125" style="14" customWidth="1"/>
    <col min="3433" max="3433" width="15.28515625" style="14" bestFit="1" customWidth="1"/>
    <col min="3434" max="3435" width="14.5703125" style="14" customWidth="1"/>
    <col min="3436" max="3436" width="15.28515625" style="14" bestFit="1" customWidth="1"/>
    <col min="3437" max="3438" width="15.28515625" style="14"/>
    <col min="3439" max="3439" width="3.42578125" style="14" bestFit="1" customWidth="1"/>
    <col min="3440" max="3440" width="54.5703125" style="14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2.7109375" style="14" bestFit="1" customWidth="1"/>
    <col min="3447" max="3447" width="7.28515625" style="14" customWidth="1"/>
    <col min="3448" max="3448" width="12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2.7109375" style="14" bestFit="1" customWidth="1"/>
    <col min="3453" max="3453" width="7.28515625" style="14" bestFit="1" customWidth="1"/>
    <col min="3454" max="3454" width="12.7109375" style="14" bestFit="1" customWidth="1"/>
    <col min="3455" max="3455" width="7.28515625" style="14" customWidth="1"/>
    <col min="3456" max="3456" width="12.7109375" style="14" bestFit="1" customWidth="1"/>
    <col min="3457" max="3457" width="7.28515625" style="14" customWidth="1"/>
    <col min="3458" max="3458" width="12.7109375" style="14" bestFit="1" customWidth="1"/>
    <col min="3459" max="3459" width="7.28515625" style="14" bestFit="1" customWidth="1"/>
    <col min="3460" max="3460" width="13" style="14" customWidth="1"/>
    <col min="3461" max="3461" width="7.28515625" style="14" customWidth="1"/>
    <col min="3462" max="3462" width="12.7109375" style="14" bestFit="1" customWidth="1"/>
    <col min="3463" max="3463" width="7.28515625" style="14" customWidth="1"/>
    <col min="3464" max="3464" width="12.7109375" style="14" bestFit="1" customWidth="1"/>
    <col min="3465" max="3465" width="7.28515625" style="14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bestFit="1" customWidth="1"/>
    <col min="3478" max="3478" width="12.7109375" style="14" bestFit="1" customWidth="1"/>
    <col min="3479" max="3479" width="9.7109375" style="14" bestFit="1" customWidth="1"/>
    <col min="3480" max="3480" width="14.2851562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1.7109375" style="14" bestFit="1" customWidth="1"/>
    <col min="3523" max="3523" width="7.28515625" style="14" bestFit="1" customWidth="1"/>
    <col min="3524" max="3524" width="11.7109375" style="14" bestFit="1" customWidth="1"/>
    <col min="3525" max="3525" width="7.28515625" style="14" bestFit="1" customWidth="1"/>
    <col min="3526" max="3526" width="11.7109375" style="14" bestFit="1" customWidth="1"/>
    <col min="3527" max="3527" width="7.28515625" style="14" bestFit="1" customWidth="1"/>
    <col min="3528" max="3528" width="11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1.7109375" style="14" bestFit="1" customWidth="1"/>
    <col min="3533" max="3533" width="7.28515625" style="14" bestFit="1" customWidth="1"/>
    <col min="3534" max="3534" width="11.7109375" style="14" bestFit="1" customWidth="1"/>
    <col min="3535" max="3535" width="7.28515625" style="14" bestFit="1" customWidth="1"/>
    <col min="3536" max="3536" width="11.7109375" style="14" bestFit="1" customWidth="1"/>
    <col min="3537" max="3537" width="7.28515625" style="14" bestFit="1" customWidth="1"/>
    <col min="3538" max="3538" width="11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1.7109375" style="14" customWidth="1"/>
    <col min="3543" max="3543" width="7.28515625" style="14" bestFit="1" customWidth="1"/>
    <col min="3544" max="3544" width="11.7109375" style="14" customWidth="1"/>
    <col min="3545" max="3545" width="7.28515625" style="14" bestFit="1" customWidth="1"/>
    <col min="3546" max="3546" width="11.7109375" style="14" bestFit="1" customWidth="1"/>
    <col min="3547" max="3547" width="7.28515625" style="14" bestFit="1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10.85546875" style="14" bestFit="1" customWidth="1"/>
    <col min="3560" max="3560" width="13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8554687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3" style="14" customWidth="1"/>
    <col min="3599" max="3599" width="8.7109375" style="14" customWidth="1"/>
    <col min="3600" max="3600" width="16.2851562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0.85546875" style="14" bestFit="1" customWidth="1"/>
    <col min="3607" max="3607" width="7.28515625" style="14" customWidth="1"/>
    <col min="3608" max="3608" width="10.85546875" style="14" bestFit="1" customWidth="1"/>
    <col min="3609" max="3609" width="9.42578125" style="14" bestFit="1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customWidth="1"/>
    <col min="3617" max="3617" width="7.28515625" style="14" customWidth="1"/>
    <col min="3618" max="3618" width="11.7109375" style="14" bestFit="1" customWidth="1"/>
    <col min="3619" max="3619" width="9.42578125" style="14" bestFit="1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9.42578125" style="14" bestFit="1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2" style="14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3" style="14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customWidth="1"/>
    <col min="3667" max="3667" width="7.28515625" style="14" customWidth="1"/>
    <col min="3668" max="3668" width="11.7109375" style="14" customWidth="1"/>
    <col min="3669" max="3669" width="7.28515625" style="14" bestFit="1" customWidth="1"/>
    <col min="3670" max="3670" width="12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2.7109375" style="14" bestFit="1" customWidth="1"/>
    <col min="3681" max="3681" width="16.28515625" style="14" bestFit="1" customWidth="1"/>
    <col min="3682" max="3684" width="14.5703125" style="14" customWidth="1"/>
    <col min="3685" max="3686" width="15.28515625" style="14" bestFit="1" customWidth="1"/>
    <col min="3687" max="3688" width="14.5703125" style="14" customWidth="1"/>
    <col min="3689" max="3689" width="15.28515625" style="14" bestFit="1" customWidth="1"/>
    <col min="3690" max="3691" width="14.5703125" style="14" customWidth="1"/>
    <col min="3692" max="3692" width="15.28515625" style="14" bestFit="1" customWidth="1"/>
    <col min="3693" max="3694" width="15.28515625" style="14"/>
    <col min="3695" max="3695" width="3.42578125" style="14" bestFit="1" customWidth="1"/>
    <col min="3696" max="3696" width="54.5703125" style="14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2.7109375" style="14" bestFit="1" customWidth="1"/>
    <col min="3703" max="3703" width="7.28515625" style="14" customWidth="1"/>
    <col min="3704" max="3704" width="12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2.7109375" style="14" bestFit="1" customWidth="1"/>
    <col min="3709" max="3709" width="7.28515625" style="14" bestFit="1" customWidth="1"/>
    <col min="3710" max="3710" width="12.7109375" style="14" bestFit="1" customWidth="1"/>
    <col min="3711" max="3711" width="7.28515625" style="14" customWidth="1"/>
    <col min="3712" max="3712" width="12.7109375" style="14" bestFit="1" customWidth="1"/>
    <col min="3713" max="3713" width="7.28515625" style="14" customWidth="1"/>
    <col min="3714" max="3714" width="12.7109375" style="14" bestFit="1" customWidth="1"/>
    <col min="3715" max="3715" width="7.28515625" style="14" bestFit="1" customWidth="1"/>
    <col min="3716" max="3716" width="13" style="14" customWidth="1"/>
    <col min="3717" max="3717" width="7.28515625" style="14" customWidth="1"/>
    <col min="3718" max="3718" width="12.7109375" style="14" bestFit="1" customWidth="1"/>
    <col min="3719" max="3719" width="7.28515625" style="14" customWidth="1"/>
    <col min="3720" max="3720" width="12.7109375" style="14" bestFit="1" customWidth="1"/>
    <col min="3721" max="3721" width="7.28515625" style="14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bestFit="1" customWidth="1"/>
    <col min="3734" max="3734" width="12.7109375" style="14" bestFit="1" customWidth="1"/>
    <col min="3735" max="3735" width="9.7109375" style="14" bestFit="1" customWidth="1"/>
    <col min="3736" max="3736" width="14.2851562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1.7109375" style="14" bestFit="1" customWidth="1"/>
    <col min="3779" max="3779" width="7.28515625" style="14" bestFit="1" customWidth="1"/>
    <col min="3780" max="3780" width="11.7109375" style="14" bestFit="1" customWidth="1"/>
    <col min="3781" max="3781" width="7.28515625" style="14" bestFit="1" customWidth="1"/>
    <col min="3782" max="3782" width="11.7109375" style="14" bestFit="1" customWidth="1"/>
    <col min="3783" max="3783" width="7.28515625" style="14" bestFit="1" customWidth="1"/>
    <col min="3784" max="3784" width="11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1.7109375" style="14" bestFit="1" customWidth="1"/>
    <col min="3789" max="3789" width="7.28515625" style="14" bestFit="1" customWidth="1"/>
    <col min="3790" max="3790" width="11.7109375" style="14" bestFit="1" customWidth="1"/>
    <col min="3791" max="3791" width="7.28515625" style="14" bestFit="1" customWidth="1"/>
    <col min="3792" max="3792" width="11.7109375" style="14" bestFit="1" customWidth="1"/>
    <col min="3793" max="3793" width="7.28515625" style="14" bestFit="1" customWidth="1"/>
    <col min="3794" max="3794" width="11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1.7109375" style="14" customWidth="1"/>
    <col min="3799" max="3799" width="7.28515625" style="14" bestFit="1" customWidth="1"/>
    <col min="3800" max="3800" width="11.7109375" style="14" customWidth="1"/>
    <col min="3801" max="3801" width="7.28515625" style="14" bestFit="1" customWidth="1"/>
    <col min="3802" max="3802" width="11.7109375" style="14" bestFit="1" customWidth="1"/>
    <col min="3803" max="3803" width="7.28515625" style="14" bestFit="1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10.85546875" style="14" bestFit="1" customWidth="1"/>
    <col min="3816" max="3816" width="13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8554687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3" style="14" customWidth="1"/>
    <col min="3855" max="3855" width="8.7109375" style="14" customWidth="1"/>
    <col min="3856" max="3856" width="16.2851562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0.85546875" style="14" bestFit="1" customWidth="1"/>
    <col min="3863" max="3863" width="7.28515625" style="14" customWidth="1"/>
    <col min="3864" max="3864" width="10.85546875" style="14" bestFit="1" customWidth="1"/>
    <col min="3865" max="3865" width="9.42578125" style="14" bestFit="1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customWidth="1"/>
    <col min="3873" max="3873" width="7.28515625" style="14" customWidth="1"/>
    <col min="3874" max="3874" width="11.7109375" style="14" bestFit="1" customWidth="1"/>
    <col min="3875" max="3875" width="9.42578125" style="14" bestFit="1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9.42578125" style="14" bestFit="1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2" style="14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3" style="14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customWidth="1"/>
    <col min="3923" max="3923" width="7.28515625" style="14" customWidth="1"/>
    <col min="3924" max="3924" width="11.7109375" style="14" customWidth="1"/>
    <col min="3925" max="3925" width="7.28515625" style="14" bestFit="1" customWidth="1"/>
    <col min="3926" max="3926" width="12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2.7109375" style="14" bestFit="1" customWidth="1"/>
    <col min="3937" max="3937" width="16.28515625" style="14" bestFit="1" customWidth="1"/>
    <col min="3938" max="3940" width="14.5703125" style="14" customWidth="1"/>
    <col min="3941" max="3942" width="15.28515625" style="14" bestFit="1" customWidth="1"/>
    <col min="3943" max="3944" width="14.5703125" style="14" customWidth="1"/>
    <col min="3945" max="3945" width="15.28515625" style="14" bestFit="1" customWidth="1"/>
    <col min="3946" max="3947" width="14.5703125" style="14" customWidth="1"/>
    <col min="3948" max="3948" width="15.28515625" style="14" bestFit="1" customWidth="1"/>
    <col min="3949" max="3950" width="15.28515625" style="14"/>
    <col min="3951" max="3951" width="3.42578125" style="14" bestFit="1" customWidth="1"/>
    <col min="3952" max="3952" width="54.5703125" style="14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2.7109375" style="14" bestFit="1" customWidth="1"/>
    <col min="3959" max="3959" width="7.28515625" style="14" customWidth="1"/>
    <col min="3960" max="3960" width="12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2.7109375" style="14" bestFit="1" customWidth="1"/>
    <col min="3965" max="3965" width="7.28515625" style="14" bestFit="1" customWidth="1"/>
    <col min="3966" max="3966" width="12.7109375" style="14" bestFit="1" customWidth="1"/>
    <col min="3967" max="3967" width="7.28515625" style="14" customWidth="1"/>
    <col min="3968" max="3968" width="12.7109375" style="14" bestFit="1" customWidth="1"/>
    <col min="3969" max="3969" width="7.28515625" style="14" customWidth="1"/>
    <col min="3970" max="3970" width="12.7109375" style="14" bestFit="1" customWidth="1"/>
    <col min="3971" max="3971" width="7.28515625" style="14" bestFit="1" customWidth="1"/>
    <col min="3972" max="3972" width="13" style="14" customWidth="1"/>
    <col min="3973" max="3973" width="7.28515625" style="14" customWidth="1"/>
    <col min="3974" max="3974" width="12.7109375" style="14" bestFit="1" customWidth="1"/>
    <col min="3975" max="3975" width="7.28515625" style="14" customWidth="1"/>
    <col min="3976" max="3976" width="12.7109375" style="14" bestFit="1" customWidth="1"/>
    <col min="3977" max="3977" width="7.28515625" style="14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bestFit="1" customWidth="1"/>
    <col min="3990" max="3990" width="12.7109375" style="14" bestFit="1" customWidth="1"/>
    <col min="3991" max="3991" width="9.7109375" style="14" bestFit="1" customWidth="1"/>
    <col min="3992" max="3992" width="14.2851562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1.7109375" style="14" bestFit="1" customWidth="1"/>
    <col min="4035" max="4035" width="7.28515625" style="14" bestFit="1" customWidth="1"/>
    <col min="4036" max="4036" width="11.7109375" style="14" bestFit="1" customWidth="1"/>
    <col min="4037" max="4037" width="7.28515625" style="14" bestFit="1" customWidth="1"/>
    <col min="4038" max="4038" width="11.7109375" style="14" bestFit="1" customWidth="1"/>
    <col min="4039" max="4039" width="7.28515625" style="14" bestFit="1" customWidth="1"/>
    <col min="4040" max="4040" width="11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1.7109375" style="14" bestFit="1" customWidth="1"/>
    <col min="4045" max="4045" width="7.28515625" style="14" bestFit="1" customWidth="1"/>
    <col min="4046" max="4046" width="11.7109375" style="14" bestFit="1" customWidth="1"/>
    <col min="4047" max="4047" width="7.28515625" style="14" bestFit="1" customWidth="1"/>
    <col min="4048" max="4048" width="11.7109375" style="14" bestFit="1" customWidth="1"/>
    <col min="4049" max="4049" width="7.28515625" style="14" bestFit="1" customWidth="1"/>
    <col min="4050" max="4050" width="11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1.7109375" style="14" customWidth="1"/>
    <col min="4055" max="4055" width="7.28515625" style="14" bestFit="1" customWidth="1"/>
    <col min="4056" max="4056" width="11.7109375" style="14" customWidth="1"/>
    <col min="4057" max="4057" width="7.28515625" style="14" bestFit="1" customWidth="1"/>
    <col min="4058" max="4058" width="11.7109375" style="14" bestFit="1" customWidth="1"/>
    <col min="4059" max="4059" width="7.28515625" style="14" bestFit="1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10.85546875" style="14" bestFit="1" customWidth="1"/>
    <col min="4072" max="4072" width="13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8554687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3" style="14" customWidth="1"/>
    <col min="4111" max="4111" width="8.7109375" style="14" customWidth="1"/>
    <col min="4112" max="4112" width="16.2851562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0.85546875" style="14" bestFit="1" customWidth="1"/>
    <col min="4119" max="4119" width="7.28515625" style="14" customWidth="1"/>
    <col min="4120" max="4120" width="10.85546875" style="14" bestFit="1" customWidth="1"/>
    <col min="4121" max="4121" width="9.42578125" style="14" bestFit="1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customWidth="1"/>
    <col min="4129" max="4129" width="7.28515625" style="14" customWidth="1"/>
    <col min="4130" max="4130" width="11.7109375" style="14" bestFit="1" customWidth="1"/>
    <col min="4131" max="4131" width="9.42578125" style="14" bestFit="1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9.42578125" style="14" bestFit="1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2" style="14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3" style="14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customWidth="1"/>
    <col min="4179" max="4179" width="7.28515625" style="14" customWidth="1"/>
    <col min="4180" max="4180" width="11.7109375" style="14" customWidth="1"/>
    <col min="4181" max="4181" width="7.28515625" style="14" bestFit="1" customWidth="1"/>
    <col min="4182" max="4182" width="12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2.7109375" style="14" bestFit="1" customWidth="1"/>
    <col min="4193" max="4193" width="16.28515625" style="14" bestFit="1" customWidth="1"/>
    <col min="4194" max="4196" width="14.5703125" style="14" customWidth="1"/>
    <col min="4197" max="4198" width="15.28515625" style="14" bestFit="1" customWidth="1"/>
    <col min="4199" max="4200" width="14.5703125" style="14" customWidth="1"/>
    <col min="4201" max="4201" width="15.28515625" style="14" bestFit="1" customWidth="1"/>
    <col min="4202" max="4203" width="14.5703125" style="14" customWidth="1"/>
    <col min="4204" max="4204" width="15.28515625" style="14" bestFit="1" customWidth="1"/>
    <col min="4205" max="4206" width="15.28515625" style="14"/>
    <col min="4207" max="4207" width="3.42578125" style="14" bestFit="1" customWidth="1"/>
    <col min="4208" max="4208" width="54.5703125" style="14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2.7109375" style="14" bestFit="1" customWidth="1"/>
    <col min="4215" max="4215" width="7.28515625" style="14" customWidth="1"/>
    <col min="4216" max="4216" width="12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2.7109375" style="14" bestFit="1" customWidth="1"/>
    <col min="4221" max="4221" width="7.28515625" style="14" bestFit="1" customWidth="1"/>
    <col min="4222" max="4222" width="12.7109375" style="14" bestFit="1" customWidth="1"/>
    <col min="4223" max="4223" width="7.28515625" style="14" customWidth="1"/>
    <col min="4224" max="4224" width="12.7109375" style="14" bestFit="1" customWidth="1"/>
    <col min="4225" max="4225" width="7.28515625" style="14" customWidth="1"/>
    <col min="4226" max="4226" width="12.7109375" style="14" bestFit="1" customWidth="1"/>
    <col min="4227" max="4227" width="7.28515625" style="14" bestFit="1" customWidth="1"/>
    <col min="4228" max="4228" width="13" style="14" customWidth="1"/>
    <col min="4229" max="4229" width="7.28515625" style="14" customWidth="1"/>
    <col min="4230" max="4230" width="12.7109375" style="14" bestFit="1" customWidth="1"/>
    <col min="4231" max="4231" width="7.28515625" style="14" customWidth="1"/>
    <col min="4232" max="4232" width="12.7109375" style="14" bestFit="1" customWidth="1"/>
    <col min="4233" max="4233" width="7.28515625" style="14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bestFit="1" customWidth="1"/>
    <col min="4246" max="4246" width="12.7109375" style="14" bestFit="1" customWidth="1"/>
    <col min="4247" max="4247" width="9.7109375" style="14" bestFit="1" customWidth="1"/>
    <col min="4248" max="4248" width="14.2851562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1.7109375" style="14" bestFit="1" customWidth="1"/>
    <col min="4291" max="4291" width="7.28515625" style="14" bestFit="1" customWidth="1"/>
    <col min="4292" max="4292" width="11.7109375" style="14" bestFit="1" customWidth="1"/>
    <col min="4293" max="4293" width="7.28515625" style="14" bestFit="1" customWidth="1"/>
    <col min="4294" max="4294" width="11.7109375" style="14" bestFit="1" customWidth="1"/>
    <col min="4295" max="4295" width="7.28515625" style="14" bestFit="1" customWidth="1"/>
    <col min="4296" max="4296" width="11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1.7109375" style="14" bestFit="1" customWidth="1"/>
    <col min="4301" max="4301" width="7.28515625" style="14" bestFit="1" customWidth="1"/>
    <col min="4302" max="4302" width="11.7109375" style="14" bestFit="1" customWidth="1"/>
    <col min="4303" max="4303" width="7.28515625" style="14" bestFit="1" customWidth="1"/>
    <col min="4304" max="4304" width="11.7109375" style="14" bestFit="1" customWidth="1"/>
    <col min="4305" max="4305" width="7.28515625" style="14" bestFit="1" customWidth="1"/>
    <col min="4306" max="4306" width="11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1.7109375" style="14" customWidth="1"/>
    <col min="4311" max="4311" width="7.28515625" style="14" bestFit="1" customWidth="1"/>
    <col min="4312" max="4312" width="11.7109375" style="14" customWidth="1"/>
    <col min="4313" max="4313" width="7.28515625" style="14" bestFit="1" customWidth="1"/>
    <col min="4314" max="4314" width="11.7109375" style="14" bestFit="1" customWidth="1"/>
    <col min="4315" max="4315" width="7.28515625" style="14" bestFit="1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10.85546875" style="14" bestFit="1" customWidth="1"/>
    <col min="4328" max="4328" width="13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8554687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3" style="14" customWidth="1"/>
    <col min="4367" max="4367" width="8.7109375" style="14" customWidth="1"/>
    <col min="4368" max="4368" width="16.2851562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0.85546875" style="14" bestFit="1" customWidth="1"/>
    <col min="4375" max="4375" width="7.28515625" style="14" customWidth="1"/>
    <col min="4376" max="4376" width="10.85546875" style="14" bestFit="1" customWidth="1"/>
    <col min="4377" max="4377" width="9.42578125" style="14" bestFit="1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customWidth="1"/>
    <col min="4385" max="4385" width="7.28515625" style="14" customWidth="1"/>
    <col min="4386" max="4386" width="11.7109375" style="14" bestFit="1" customWidth="1"/>
    <col min="4387" max="4387" width="9.42578125" style="14" bestFit="1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9.42578125" style="14" bestFit="1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2" style="14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3" style="14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customWidth="1"/>
    <col min="4435" max="4435" width="7.28515625" style="14" customWidth="1"/>
    <col min="4436" max="4436" width="11.7109375" style="14" customWidth="1"/>
    <col min="4437" max="4437" width="7.28515625" style="14" bestFit="1" customWidth="1"/>
    <col min="4438" max="4438" width="12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2.7109375" style="14" bestFit="1" customWidth="1"/>
    <col min="4449" max="4449" width="16.28515625" style="14" bestFit="1" customWidth="1"/>
    <col min="4450" max="4452" width="14.5703125" style="14" customWidth="1"/>
    <col min="4453" max="4454" width="15.28515625" style="14" bestFit="1" customWidth="1"/>
    <col min="4455" max="4456" width="14.5703125" style="14" customWidth="1"/>
    <col min="4457" max="4457" width="15.28515625" style="14" bestFit="1" customWidth="1"/>
    <col min="4458" max="4459" width="14.5703125" style="14" customWidth="1"/>
    <col min="4460" max="4460" width="15.28515625" style="14" bestFit="1" customWidth="1"/>
    <col min="4461" max="4462" width="15.28515625" style="14"/>
    <col min="4463" max="4463" width="3.42578125" style="14" bestFit="1" customWidth="1"/>
    <col min="4464" max="4464" width="54.5703125" style="14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2.7109375" style="14" bestFit="1" customWidth="1"/>
    <col min="4471" max="4471" width="7.28515625" style="14" customWidth="1"/>
    <col min="4472" max="4472" width="12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2.7109375" style="14" bestFit="1" customWidth="1"/>
    <col min="4477" max="4477" width="7.28515625" style="14" bestFit="1" customWidth="1"/>
    <col min="4478" max="4478" width="12.7109375" style="14" bestFit="1" customWidth="1"/>
    <col min="4479" max="4479" width="7.28515625" style="14" customWidth="1"/>
    <col min="4480" max="4480" width="12.7109375" style="14" bestFit="1" customWidth="1"/>
    <col min="4481" max="4481" width="7.28515625" style="14" customWidth="1"/>
    <col min="4482" max="4482" width="12.7109375" style="14" bestFit="1" customWidth="1"/>
    <col min="4483" max="4483" width="7.28515625" style="14" bestFit="1" customWidth="1"/>
    <col min="4484" max="4484" width="13" style="14" customWidth="1"/>
    <col min="4485" max="4485" width="7.28515625" style="14" customWidth="1"/>
    <col min="4486" max="4486" width="12.7109375" style="14" bestFit="1" customWidth="1"/>
    <col min="4487" max="4487" width="7.28515625" style="14" customWidth="1"/>
    <col min="4488" max="4488" width="12.7109375" style="14" bestFit="1" customWidth="1"/>
    <col min="4489" max="4489" width="7.28515625" style="14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bestFit="1" customWidth="1"/>
    <col min="4502" max="4502" width="12.7109375" style="14" bestFit="1" customWidth="1"/>
    <col min="4503" max="4503" width="9.7109375" style="14" bestFit="1" customWidth="1"/>
    <col min="4504" max="4504" width="14.2851562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1.7109375" style="14" bestFit="1" customWidth="1"/>
    <col min="4547" max="4547" width="7.28515625" style="14" bestFit="1" customWidth="1"/>
    <col min="4548" max="4548" width="11.7109375" style="14" bestFit="1" customWidth="1"/>
    <col min="4549" max="4549" width="7.28515625" style="14" bestFit="1" customWidth="1"/>
    <col min="4550" max="4550" width="11.7109375" style="14" bestFit="1" customWidth="1"/>
    <col min="4551" max="4551" width="7.28515625" style="14" bestFit="1" customWidth="1"/>
    <col min="4552" max="4552" width="11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1.7109375" style="14" bestFit="1" customWidth="1"/>
    <col min="4557" max="4557" width="7.28515625" style="14" bestFit="1" customWidth="1"/>
    <col min="4558" max="4558" width="11.7109375" style="14" bestFit="1" customWidth="1"/>
    <col min="4559" max="4559" width="7.28515625" style="14" bestFit="1" customWidth="1"/>
    <col min="4560" max="4560" width="11.7109375" style="14" bestFit="1" customWidth="1"/>
    <col min="4561" max="4561" width="7.28515625" style="14" bestFit="1" customWidth="1"/>
    <col min="4562" max="4562" width="11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1.7109375" style="14" customWidth="1"/>
    <col min="4567" max="4567" width="7.28515625" style="14" bestFit="1" customWidth="1"/>
    <col min="4568" max="4568" width="11.7109375" style="14" customWidth="1"/>
    <col min="4569" max="4569" width="7.28515625" style="14" bestFit="1" customWidth="1"/>
    <col min="4570" max="4570" width="11.7109375" style="14" bestFit="1" customWidth="1"/>
    <col min="4571" max="4571" width="7.28515625" style="14" bestFit="1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10.85546875" style="14" bestFit="1" customWidth="1"/>
    <col min="4584" max="4584" width="13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8554687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3" style="14" customWidth="1"/>
    <col min="4623" max="4623" width="8.7109375" style="14" customWidth="1"/>
    <col min="4624" max="4624" width="16.2851562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0.85546875" style="14" bestFit="1" customWidth="1"/>
    <col min="4631" max="4631" width="7.28515625" style="14" customWidth="1"/>
    <col min="4632" max="4632" width="10.85546875" style="14" bestFit="1" customWidth="1"/>
    <col min="4633" max="4633" width="9.42578125" style="14" bestFit="1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customWidth="1"/>
    <col min="4641" max="4641" width="7.28515625" style="14" customWidth="1"/>
    <col min="4642" max="4642" width="11.7109375" style="14" bestFit="1" customWidth="1"/>
    <col min="4643" max="4643" width="9.42578125" style="14" bestFit="1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9.42578125" style="14" bestFit="1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2" style="14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3" style="14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customWidth="1"/>
    <col min="4691" max="4691" width="7.28515625" style="14" customWidth="1"/>
    <col min="4692" max="4692" width="11.7109375" style="14" customWidth="1"/>
    <col min="4693" max="4693" width="7.28515625" style="14" bestFit="1" customWidth="1"/>
    <col min="4694" max="4694" width="12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2.7109375" style="14" bestFit="1" customWidth="1"/>
    <col min="4705" max="4705" width="16.28515625" style="14" bestFit="1" customWidth="1"/>
    <col min="4706" max="4708" width="14.5703125" style="14" customWidth="1"/>
    <col min="4709" max="4710" width="15.28515625" style="14" bestFit="1" customWidth="1"/>
    <col min="4711" max="4712" width="14.5703125" style="14" customWidth="1"/>
    <col min="4713" max="4713" width="15.28515625" style="14" bestFit="1" customWidth="1"/>
    <col min="4714" max="4715" width="14.5703125" style="14" customWidth="1"/>
    <col min="4716" max="4716" width="15.28515625" style="14" bestFit="1" customWidth="1"/>
    <col min="4717" max="4718" width="15.28515625" style="14"/>
    <col min="4719" max="4719" width="3.42578125" style="14" bestFit="1" customWidth="1"/>
    <col min="4720" max="4720" width="54.5703125" style="14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2.7109375" style="14" bestFit="1" customWidth="1"/>
    <col min="4727" max="4727" width="7.28515625" style="14" customWidth="1"/>
    <col min="4728" max="4728" width="12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2.7109375" style="14" bestFit="1" customWidth="1"/>
    <col min="4733" max="4733" width="7.28515625" style="14" bestFit="1" customWidth="1"/>
    <col min="4734" max="4734" width="12.7109375" style="14" bestFit="1" customWidth="1"/>
    <col min="4735" max="4735" width="7.28515625" style="14" customWidth="1"/>
    <col min="4736" max="4736" width="12.7109375" style="14" bestFit="1" customWidth="1"/>
    <col min="4737" max="4737" width="7.28515625" style="14" customWidth="1"/>
    <col min="4738" max="4738" width="12.7109375" style="14" bestFit="1" customWidth="1"/>
    <col min="4739" max="4739" width="7.28515625" style="14" bestFit="1" customWidth="1"/>
    <col min="4740" max="4740" width="13" style="14" customWidth="1"/>
    <col min="4741" max="4741" width="7.28515625" style="14" customWidth="1"/>
    <col min="4742" max="4742" width="12.7109375" style="14" bestFit="1" customWidth="1"/>
    <col min="4743" max="4743" width="7.28515625" style="14" customWidth="1"/>
    <col min="4744" max="4744" width="12.7109375" style="14" bestFit="1" customWidth="1"/>
    <col min="4745" max="4745" width="7.28515625" style="14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bestFit="1" customWidth="1"/>
    <col min="4758" max="4758" width="12.7109375" style="14" bestFit="1" customWidth="1"/>
    <col min="4759" max="4759" width="9.7109375" style="14" bestFit="1" customWidth="1"/>
    <col min="4760" max="4760" width="14.2851562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1.7109375" style="14" bestFit="1" customWidth="1"/>
    <col min="4803" max="4803" width="7.28515625" style="14" bestFit="1" customWidth="1"/>
    <col min="4804" max="4804" width="11.7109375" style="14" bestFit="1" customWidth="1"/>
    <col min="4805" max="4805" width="7.28515625" style="14" bestFit="1" customWidth="1"/>
    <col min="4806" max="4806" width="11.7109375" style="14" bestFit="1" customWidth="1"/>
    <col min="4807" max="4807" width="7.28515625" style="14" bestFit="1" customWidth="1"/>
    <col min="4808" max="4808" width="11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1.7109375" style="14" bestFit="1" customWidth="1"/>
    <col min="4813" max="4813" width="7.28515625" style="14" bestFit="1" customWidth="1"/>
    <col min="4814" max="4814" width="11.7109375" style="14" bestFit="1" customWidth="1"/>
    <col min="4815" max="4815" width="7.28515625" style="14" bestFit="1" customWidth="1"/>
    <col min="4816" max="4816" width="11.7109375" style="14" bestFit="1" customWidth="1"/>
    <col min="4817" max="4817" width="7.28515625" style="14" bestFit="1" customWidth="1"/>
    <col min="4818" max="4818" width="11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1.7109375" style="14" customWidth="1"/>
    <col min="4823" max="4823" width="7.28515625" style="14" bestFit="1" customWidth="1"/>
    <col min="4824" max="4824" width="11.7109375" style="14" customWidth="1"/>
    <col min="4825" max="4825" width="7.28515625" style="14" bestFit="1" customWidth="1"/>
    <col min="4826" max="4826" width="11.7109375" style="14" bestFit="1" customWidth="1"/>
    <col min="4827" max="4827" width="7.28515625" style="14" bestFit="1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10.85546875" style="14" bestFit="1" customWidth="1"/>
    <col min="4840" max="4840" width="13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8554687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3" style="14" customWidth="1"/>
    <col min="4879" max="4879" width="8.7109375" style="14" customWidth="1"/>
    <col min="4880" max="4880" width="16.2851562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0.85546875" style="14" bestFit="1" customWidth="1"/>
    <col min="4887" max="4887" width="7.28515625" style="14" customWidth="1"/>
    <col min="4888" max="4888" width="10.85546875" style="14" bestFit="1" customWidth="1"/>
    <col min="4889" max="4889" width="9.42578125" style="14" bestFit="1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customWidth="1"/>
    <col min="4897" max="4897" width="7.28515625" style="14" customWidth="1"/>
    <col min="4898" max="4898" width="11.7109375" style="14" bestFit="1" customWidth="1"/>
    <col min="4899" max="4899" width="9.42578125" style="14" bestFit="1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9.42578125" style="14" bestFit="1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2" style="14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3" style="14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customWidth="1"/>
    <col min="4947" max="4947" width="7.28515625" style="14" customWidth="1"/>
    <col min="4948" max="4948" width="11.7109375" style="14" customWidth="1"/>
    <col min="4949" max="4949" width="7.28515625" style="14" bestFit="1" customWidth="1"/>
    <col min="4950" max="4950" width="12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2.7109375" style="14" bestFit="1" customWidth="1"/>
    <col min="4961" max="4961" width="16.28515625" style="14" bestFit="1" customWidth="1"/>
    <col min="4962" max="4964" width="14.5703125" style="14" customWidth="1"/>
    <col min="4965" max="4966" width="15.28515625" style="14" bestFit="1" customWidth="1"/>
    <col min="4967" max="4968" width="14.5703125" style="14" customWidth="1"/>
    <col min="4969" max="4969" width="15.28515625" style="14" bestFit="1" customWidth="1"/>
    <col min="4970" max="4971" width="14.5703125" style="14" customWidth="1"/>
    <col min="4972" max="4972" width="15.28515625" style="14" bestFit="1" customWidth="1"/>
    <col min="4973" max="4974" width="15.28515625" style="14"/>
    <col min="4975" max="4975" width="3.42578125" style="14" bestFit="1" customWidth="1"/>
    <col min="4976" max="4976" width="54.5703125" style="14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2.7109375" style="14" bestFit="1" customWidth="1"/>
    <col min="4983" max="4983" width="7.28515625" style="14" customWidth="1"/>
    <col min="4984" max="4984" width="12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2.7109375" style="14" bestFit="1" customWidth="1"/>
    <col min="4989" max="4989" width="7.28515625" style="14" bestFit="1" customWidth="1"/>
    <col min="4990" max="4990" width="12.7109375" style="14" bestFit="1" customWidth="1"/>
    <col min="4991" max="4991" width="7.28515625" style="14" customWidth="1"/>
    <col min="4992" max="4992" width="12.7109375" style="14" bestFit="1" customWidth="1"/>
    <col min="4993" max="4993" width="7.28515625" style="14" customWidth="1"/>
    <col min="4994" max="4994" width="12.7109375" style="14" bestFit="1" customWidth="1"/>
    <col min="4995" max="4995" width="7.28515625" style="14" bestFit="1" customWidth="1"/>
    <col min="4996" max="4996" width="13" style="14" customWidth="1"/>
    <col min="4997" max="4997" width="7.28515625" style="14" customWidth="1"/>
    <col min="4998" max="4998" width="12.7109375" style="14" bestFit="1" customWidth="1"/>
    <col min="4999" max="4999" width="7.28515625" style="14" customWidth="1"/>
    <col min="5000" max="5000" width="12.7109375" style="14" bestFit="1" customWidth="1"/>
    <col min="5001" max="5001" width="7.28515625" style="14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bestFit="1" customWidth="1"/>
    <col min="5014" max="5014" width="12.7109375" style="14" bestFit="1" customWidth="1"/>
    <col min="5015" max="5015" width="9.7109375" style="14" bestFit="1" customWidth="1"/>
    <col min="5016" max="5016" width="14.2851562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1.7109375" style="14" bestFit="1" customWidth="1"/>
    <col min="5059" max="5059" width="7.28515625" style="14" bestFit="1" customWidth="1"/>
    <col min="5060" max="5060" width="11.7109375" style="14" bestFit="1" customWidth="1"/>
    <col min="5061" max="5061" width="7.28515625" style="14" bestFit="1" customWidth="1"/>
    <col min="5062" max="5062" width="11.7109375" style="14" bestFit="1" customWidth="1"/>
    <col min="5063" max="5063" width="7.28515625" style="14" bestFit="1" customWidth="1"/>
    <col min="5064" max="5064" width="11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1.7109375" style="14" bestFit="1" customWidth="1"/>
    <col min="5069" max="5069" width="7.28515625" style="14" bestFit="1" customWidth="1"/>
    <col min="5070" max="5070" width="11.7109375" style="14" bestFit="1" customWidth="1"/>
    <col min="5071" max="5071" width="7.28515625" style="14" bestFit="1" customWidth="1"/>
    <col min="5072" max="5072" width="11.7109375" style="14" bestFit="1" customWidth="1"/>
    <col min="5073" max="5073" width="7.28515625" style="14" bestFit="1" customWidth="1"/>
    <col min="5074" max="5074" width="11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1.7109375" style="14" customWidth="1"/>
    <col min="5079" max="5079" width="7.28515625" style="14" bestFit="1" customWidth="1"/>
    <col min="5080" max="5080" width="11.7109375" style="14" customWidth="1"/>
    <col min="5081" max="5081" width="7.28515625" style="14" bestFit="1" customWidth="1"/>
    <col min="5082" max="5082" width="11.7109375" style="14" bestFit="1" customWidth="1"/>
    <col min="5083" max="5083" width="7.28515625" style="14" bestFit="1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10.85546875" style="14" bestFit="1" customWidth="1"/>
    <col min="5096" max="5096" width="13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8554687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3" style="14" customWidth="1"/>
    <col min="5135" max="5135" width="8.7109375" style="14" customWidth="1"/>
    <col min="5136" max="5136" width="16.2851562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0.85546875" style="14" bestFit="1" customWidth="1"/>
    <col min="5143" max="5143" width="7.28515625" style="14" customWidth="1"/>
    <col min="5144" max="5144" width="10.85546875" style="14" bestFit="1" customWidth="1"/>
    <col min="5145" max="5145" width="9.42578125" style="14" bestFit="1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customWidth="1"/>
    <col min="5153" max="5153" width="7.28515625" style="14" customWidth="1"/>
    <col min="5154" max="5154" width="11.7109375" style="14" bestFit="1" customWidth="1"/>
    <col min="5155" max="5155" width="9.42578125" style="14" bestFit="1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9.42578125" style="14" bestFit="1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2" style="14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3" style="14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customWidth="1"/>
    <col min="5203" max="5203" width="7.28515625" style="14" customWidth="1"/>
    <col min="5204" max="5204" width="11.7109375" style="14" customWidth="1"/>
    <col min="5205" max="5205" width="7.28515625" style="14" bestFit="1" customWidth="1"/>
    <col min="5206" max="5206" width="12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2.7109375" style="14" bestFit="1" customWidth="1"/>
    <col min="5217" max="5217" width="16.28515625" style="14" bestFit="1" customWidth="1"/>
    <col min="5218" max="5220" width="14.5703125" style="14" customWidth="1"/>
    <col min="5221" max="5222" width="15.28515625" style="14" bestFit="1" customWidth="1"/>
    <col min="5223" max="5224" width="14.5703125" style="14" customWidth="1"/>
    <col min="5225" max="5225" width="15.28515625" style="14" bestFit="1" customWidth="1"/>
    <col min="5226" max="5227" width="14.5703125" style="14" customWidth="1"/>
    <col min="5228" max="5228" width="15.28515625" style="14" bestFit="1" customWidth="1"/>
    <col min="5229" max="5230" width="15.28515625" style="14"/>
    <col min="5231" max="5231" width="3.42578125" style="14" bestFit="1" customWidth="1"/>
    <col min="5232" max="5232" width="54.5703125" style="14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2.7109375" style="14" bestFit="1" customWidth="1"/>
    <col min="5239" max="5239" width="7.28515625" style="14" customWidth="1"/>
    <col min="5240" max="5240" width="12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2.7109375" style="14" bestFit="1" customWidth="1"/>
    <col min="5245" max="5245" width="7.28515625" style="14" bestFit="1" customWidth="1"/>
    <col min="5246" max="5246" width="12.7109375" style="14" bestFit="1" customWidth="1"/>
    <col min="5247" max="5247" width="7.28515625" style="14" customWidth="1"/>
    <col min="5248" max="5248" width="12.7109375" style="14" bestFit="1" customWidth="1"/>
    <col min="5249" max="5249" width="7.28515625" style="14" customWidth="1"/>
    <col min="5250" max="5250" width="12.7109375" style="14" bestFit="1" customWidth="1"/>
    <col min="5251" max="5251" width="7.28515625" style="14" bestFit="1" customWidth="1"/>
    <col min="5252" max="5252" width="13" style="14" customWidth="1"/>
    <col min="5253" max="5253" width="7.28515625" style="14" customWidth="1"/>
    <col min="5254" max="5254" width="12.7109375" style="14" bestFit="1" customWidth="1"/>
    <col min="5255" max="5255" width="7.28515625" style="14" customWidth="1"/>
    <col min="5256" max="5256" width="12.7109375" style="14" bestFit="1" customWidth="1"/>
    <col min="5257" max="5257" width="7.28515625" style="14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bestFit="1" customWidth="1"/>
    <col min="5270" max="5270" width="12.7109375" style="14" bestFit="1" customWidth="1"/>
    <col min="5271" max="5271" width="9.7109375" style="14" bestFit="1" customWidth="1"/>
    <col min="5272" max="5272" width="14.2851562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1.7109375" style="14" bestFit="1" customWidth="1"/>
    <col min="5315" max="5315" width="7.28515625" style="14" bestFit="1" customWidth="1"/>
    <col min="5316" max="5316" width="11.7109375" style="14" bestFit="1" customWidth="1"/>
    <col min="5317" max="5317" width="7.28515625" style="14" bestFit="1" customWidth="1"/>
    <col min="5318" max="5318" width="11.7109375" style="14" bestFit="1" customWidth="1"/>
    <col min="5319" max="5319" width="7.28515625" style="14" bestFit="1" customWidth="1"/>
    <col min="5320" max="5320" width="11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1.7109375" style="14" bestFit="1" customWidth="1"/>
    <col min="5325" max="5325" width="7.28515625" style="14" bestFit="1" customWidth="1"/>
    <col min="5326" max="5326" width="11.7109375" style="14" bestFit="1" customWidth="1"/>
    <col min="5327" max="5327" width="7.28515625" style="14" bestFit="1" customWidth="1"/>
    <col min="5328" max="5328" width="11.7109375" style="14" bestFit="1" customWidth="1"/>
    <col min="5329" max="5329" width="7.28515625" style="14" bestFit="1" customWidth="1"/>
    <col min="5330" max="5330" width="11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1.7109375" style="14" customWidth="1"/>
    <col min="5335" max="5335" width="7.28515625" style="14" bestFit="1" customWidth="1"/>
    <col min="5336" max="5336" width="11.7109375" style="14" customWidth="1"/>
    <col min="5337" max="5337" width="7.28515625" style="14" bestFit="1" customWidth="1"/>
    <col min="5338" max="5338" width="11.7109375" style="14" bestFit="1" customWidth="1"/>
    <col min="5339" max="5339" width="7.28515625" style="14" bestFit="1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10.85546875" style="14" bestFit="1" customWidth="1"/>
    <col min="5352" max="5352" width="13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8554687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3" style="14" customWidth="1"/>
    <col min="5391" max="5391" width="8.7109375" style="14" customWidth="1"/>
    <col min="5392" max="5392" width="16.2851562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0.85546875" style="14" bestFit="1" customWidth="1"/>
    <col min="5399" max="5399" width="7.28515625" style="14" customWidth="1"/>
    <col min="5400" max="5400" width="10.85546875" style="14" bestFit="1" customWidth="1"/>
    <col min="5401" max="5401" width="9.42578125" style="14" bestFit="1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customWidth="1"/>
    <col min="5409" max="5409" width="7.28515625" style="14" customWidth="1"/>
    <col min="5410" max="5410" width="11.7109375" style="14" bestFit="1" customWidth="1"/>
    <col min="5411" max="5411" width="9.42578125" style="14" bestFit="1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9.42578125" style="14" bestFit="1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2" style="14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3" style="14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customWidth="1"/>
    <col min="5459" max="5459" width="7.28515625" style="14" customWidth="1"/>
    <col min="5460" max="5460" width="11.7109375" style="14" customWidth="1"/>
    <col min="5461" max="5461" width="7.28515625" style="14" bestFit="1" customWidth="1"/>
    <col min="5462" max="5462" width="12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2.7109375" style="14" bestFit="1" customWidth="1"/>
    <col min="5473" max="5473" width="16.28515625" style="14" bestFit="1" customWidth="1"/>
    <col min="5474" max="5476" width="14.5703125" style="14" customWidth="1"/>
    <col min="5477" max="5478" width="15.28515625" style="14" bestFit="1" customWidth="1"/>
    <col min="5479" max="5480" width="14.5703125" style="14" customWidth="1"/>
    <col min="5481" max="5481" width="15.28515625" style="14" bestFit="1" customWidth="1"/>
    <col min="5482" max="5483" width="14.5703125" style="14" customWidth="1"/>
    <col min="5484" max="5484" width="15.28515625" style="14" bestFit="1" customWidth="1"/>
    <col min="5485" max="5486" width="15.28515625" style="14"/>
    <col min="5487" max="5487" width="3.42578125" style="14" bestFit="1" customWidth="1"/>
    <col min="5488" max="5488" width="54.5703125" style="14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2.7109375" style="14" bestFit="1" customWidth="1"/>
    <col min="5495" max="5495" width="7.28515625" style="14" customWidth="1"/>
    <col min="5496" max="5496" width="12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2.7109375" style="14" bestFit="1" customWidth="1"/>
    <col min="5501" max="5501" width="7.28515625" style="14" bestFit="1" customWidth="1"/>
    <col min="5502" max="5502" width="12.7109375" style="14" bestFit="1" customWidth="1"/>
    <col min="5503" max="5503" width="7.28515625" style="14" customWidth="1"/>
    <col min="5504" max="5504" width="12.7109375" style="14" bestFit="1" customWidth="1"/>
    <col min="5505" max="5505" width="7.28515625" style="14" customWidth="1"/>
    <col min="5506" max="5506" width="12.7109375" style="14" bestFit="1" customWidth="1"/>
    <col min="5507" max="5507" width="7.28515625" style="14" bestFit="1" customWidth="1"/>
    <col min="5508" max="5508" width="13" style="14" customWidth="1"/>
    <col min="5509" max="5509" width="7.28515625" style="14" customWidth="1"/>
    <col min="5510" max="5510" width="12.7109375" style="14" bestFit="1" customWidth="1"/>
    <col min="5511" max="5511" width="7.28515625" style="14" customWidth="1"/>
    <col min="5512" max="5512" width="12.7109375" style="14" bestFit="1" customWidth="1"/>
    <col min="5513" max="5513" width="7.28515625" style="14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bestFit="1" customWidth="1"/>
    <col min="5526" max="5526" width="12.7109375" style="14" bestFit="1" customWidth="1"/>
    <col min="5527" max="5527" width="9.7109375" style="14" bestFit="1" customWidth="1"/>
    <col min="5528" max="5528" width="14.2851562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1.7109375" style="14" bestFit="1" customWidth="1"/>
    <col min="5571" max="5571" width="7.28515625" style="14" bestFit="1" customWidth="1"/>
    <col min="5572" max="5572" width="11.7109375" style="14" bestFit="1" customWidth="1"/>
    <col min="5573" max="5573" width="7.28515625" style="14" bestFit="1" customWidth="1"/>
    <col min="5574" max="5574" width="11.7109375" style="14" bestFit="1" customWidth="1"/>
    <col min="5575" max="5575" width="7.28515625" style="14" bestFit="1" customWidth="1"/>
    <col min="5576" max="5576" width="11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1.7109375" style="14" bestFit="1" customWidth="1"/>
    <col min="5581" max="5581" width="7.28515625" style="14" bestFit="1" customWidth="1"/>
    <col min="5582" max="5582" width="11.7109375" style="14" bestFit="1" customWidth="1"/>
    <col min="5583" max="5583" width="7.28515625" style="14" bestFit="1" customWidth="1"/>
    <col min="5584" max="5584" width="11.7109375" style="14" bestFit="1" customWidth="1"/>
    <col min="5585" max="5585" width="7.28515625" style="14" bestFit="1" customWidth="1"/>
    <col min="5586" max="5586" width="11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1.7109375" style="14" customWidth="1"/>
    <col min="5591" max="5591" width="7.28515625" style="14" bestFit="1" customWidth="1"/>
    <col min="5592" max="5592" width="11.7109375" style="14" customWidth="1"/>
    <col min="5593" max="5593" width="7.28515625" style="14" bestFit="1" customWidth="1"/>
    <col min="5594" max="5594" width="11.7109375" style="14" bestFit="1" customWidth="1"/>
    <col min="5595" max="5595" width="7.28515625" style="14" bestFit="1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10.85546875" style="14" bestFit="1" customWidth="1"/>
    <col min="5608" max="5608" width="13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8554687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3" style="14" customWidth="1"/>
    <col min="5647" max="5647" width="8.7109375" style="14" customWidth="1"/>
    <col min="5648" max="5648" width="16.2851562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0.85546875" style="14" bestFit="1" customWidth="1"/>
    <col min="5655" max="5655" width="7.28515625" style="14" customWidth="1"/>
    <col min="5656" max="5656" width="10.85546875" style="14" bestFit="1" customWidth="1"/>
    <col min="5657" max="5657" width="9.42578125" style="14" bestFit="1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customWidth="1"/>
    <col min="5665" max="5665" width="7.28515625" style="14" customWidth="1"/>
    <col min="5666" max="5666" width="11.7109375" style="14" bestFit="1" customWidth="1"/>
    <col min="5667" max="5667" width="9.42578125" style="14" bestFit="1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9.42578125" style="14" bestFit="1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2" style="14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3" style="14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customWidth="1"/>
    <col min="5715" max="5715" width="7.28515625" style="14" customWidth="1"/>
    <col min="5716" max="5716" width="11.7109375" style="14" customWidth="1"/>
    <col min="5717" max="5717" width="7.28515625" style="14" bestFit="1" customWidth="1"/>
    <col min="5718" max="5718" width="12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2.7109375" style="14" bestFit="1" customWidth="1"/>
    <col min="5729" max="5729" width="16.28515625" style="14" bestFit="1" customWidth="1"/>
    <col min="5730" max="5732" width="14.5703125" style="14" customWidth="1"/>
    <col min="5733" max="5734" width="15.28515625" style="14" bestFit="1" customWidth="1"/>
    <col min="5735" max="5736" width="14.5703125" style="14" customWidth="1"/>
    <col min="5737" max="5737" width="15.28515625" style="14" bestFit="1" customWidth="1"/>
    <col min="5738" max="5739" width="14.5703125" style="14" customWidth="1"/>
    <col min="5740" max="5740" width="15.28515625" style="14" bestFit="1" customWidth="1"/>
    <col min="5741" max="5742" width="15.28515625" style="14"/>
    <col min="5743" max="5743" width="3.42578125" style="14" bestFit="1" customWidth="1"/>
    <col min="5744" max="5744" width="54.5703125" style="14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2.7109375" style="14" bestFit="1" customWidth="1"/>
    <col min="5751" max="5751" width="7.28515625" style="14" customWidth="1"/>
    <col min="5752" max="5752" width="12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2.7109375" style="14" bestFit="1" customWidth="1"/>
    <col min="5757" max="5757" width="7.28515625" style="14" bestFit="1" customWidth="1"/>
    <col min="5758" max="5758" width="12.7109375" style="14" bestFit="1" customWidth="1"/>
    <col min="5759" max="5759" width="7.28515625" style="14" customWidth="1"/>
    <col min="5760" max="5760" width="12.7109375" style="14" bestFit="1" customWidth="1"/>
    <col min="5761" max="5761" width="7.28515625" style="14" customWidth="1"/>
    <col min="5762" max="5762" width="12.7109375" style="14" bestFit="1" customWidth="1"/>
    <col min="5763" max="5763" width="7.28515625" style="14" bestFit="1" customWidth="1"/>
    <col min="5764" max="5764" width="13" style="14" customWidth="1"/>
    <col min="5765" max="5765" width="7.28515625" style="14" customWidth="1"/>
    <col min="5766" max="5766" width="12.7109375" style="14" bestFit="1" customWidth="1"/>
    <col min="5767" max="5767" width="7.28515625" style="14" customWidth="1"/>
    <col min="5768" max="5768" width="12.7109375" style="14" bestFit="1" customWidth="1"/>
    <col min="5769" max="5769" width="7.28515625" style="14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bestFit="1" customWidth="1"/>
    <col min="5782" max="5782" width="12.7109375" style="14" bestFit="1" customWidth="1"/>
    <col min="5783" max="5783" width="9.7109375" style="14" bestFit="1" customWidth="1"/>
    <col min="5784" max="5784" width="14.2851562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1.7109375" style="14" bestFit="1" customWidth="1"/>
    <col min="5827" max="5827" width="7.28515625" style="14" bestFit="1" customWidth="1"/>
    <col min="5828" max="5828" width="11.7109375" style="14" bestFit="1" customWidth="1"/>
    <col min="5829" max="5829" width="7.28515625" style="14" bestFit="1" customWidth="1"/>
    <col min="5830" max="5830" width="11.7109375" style="14" bestFit="1" customWidth="1"/>
    <col min="5831" max="5831" width="7.28515625" style="14" bestFit="1" customWidth="1"/>
    <col min="5832" max="5832" width="11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1.7109375" style="14" bestFit="1" customWidth="1"/>
    <col min="5837" max="5837" width="7.28515625" style="14" bestFit="1" customWidth="1"/>
    <col min="5838" max="5838" width="11.7109375" style="14" bestFit="1" customWidth="1"/>
    <col min="5839" max="5839" width="7.28515625" style="14" bestFit="1" customWidth="1"/>
    <col min="5840" max="5840" width="11.7109375" style="14" bestFit="1" customWidth="1"/>
    <col min="5841" max="5841" width="7.28515625" style="14" bestFit="1" customWidth="1"/>
    <col min="5842" max="5842" width="11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1.7109375" style="14" customWidth="1"/>
    <col min="5847" max="5847" width="7.28515625" style="14" bestFit="1" customWidth="1"/>
    <col min="5848" max="5848" width="11.7109375" style="14" customWidth="1"/>
    <col min="5849" max="5849" width="7.28515625" style="14" bestFit="1" customWidth="1"/>
    <col min="5850" max="5850" width="11.7109375" style="14" bestFit="1" customWidth="1"/>
    <col min="5851" max="5851" width="7.28515625" style="14" bestFit="1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10.85546875" style="14" bestFit="1" customWidth="1"/>
    <col min="5864" max="5864" width="13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8554687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3" style="14" customWidth="1"/>
    <col min="5903" max="5903" width="8.7109375" style="14" customWidth="1"/>
    <col min="5904" max="5904" width="16.2851562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0.85546875" style="14" bestFit="1" customWidth="1"/>
    <col min="5911" max="5911" width="7.28515625" style="14" customWidth="1"/>
    <col min="5912" max="5912" width="10.85546875" style="14" bestFit="1" customWidth="1"/>
    <col min="5913" max="5913" width="9.42578125" style="14" bestFit="1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customWidth="1"/>
    <col min="5921" max="5921" width="7.28515625" style="14" customWidth="1"/>
    <col min="5922" max="5922" width="11.7109375" style="14" bestFit="1" customWidth="1"/>
    <col min="5923" max="5923" width="9.42578125" style="14" bestFit="1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9.42578125" style="14" bestFit="1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2" style="14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3" style="14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customWidth="1"/>
    <col min="5971" max="5971" width="7.28515625" style="14" customWidth="1"/>
    <col min="5972" max="5972" width="11.7109375" style="14" customWidth="1"/>
    <col min="5973" max="5973" width="7.28515625" style="14" bestFit="1" customWidth="1"/>
    <col min="5974" max="5974" width="12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2.7109375" style="14" bestFit="1" customWidth="1"/>
    <col min="5985" max="5985" width="16.28515625" style="14" bestFit="1" customWidth="1"/>
    <col min="5986" max="5988" width="14.5703125" style="14" customWidth="1"/>
    <col min="5989" max="5990" width="15.28515625" style="14" bestFit="1" customWidth="1"/>
    <col min="5991" max="5992" width="14.5703125" style="14" customWidth="1"/>
    <col min="5993" max="5993" width="15.28515625" style="14" bestFit="1" customWidth="1"/>
    <col min="5994" max="5995" width="14.5703125" style="14" customWidth="1"/>
    <col min="5996" max="5996" width="15.28515625" style="14" bestFit="1" customWidth="1"/>
    <col min="5997" max="5998" width="15.28515625" style="14"/>
    <col min="5999" max="5999" width="3.42578125" style="14" bestFit="1" customWidth="1"/>
    <col min="6000" max="6000" width="54.5703125" style="14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2.7109375" style="14" bestFit="1" customWidth="1"/>
    <col min="6007" max="6007" width="7.28515625" style="14" customWidth="1"/>
    <col min="6008" max="6008" width="12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2.7109375" style="14" bestFit="1" customWidth="1"/>
    <col min="6013" max="6013" width="7.28515625" style="14" bestFit="1" customWidth="1"/>
    <col min="6014" max="6014" width="12.7109375" style="14" bestFit="1" customWidth="1"/>
    <col min="6015" max="6015" width="7.28515625" style="14" customWidth="1"/>
    <col min="6016" max="6016" width="12.7109375" style="14" bestFit="1" customWidth="1"/>
    <col min="6017" max="6017" width="7.28515625" style="14" customWidth="1"/>
    <col min="6018" max="6018" width="12.7109375" style="14" bestFit="1" customWidth="1"/>
    <col min="6019" max="6019" width="7.28515625" style="14" bestFit="1" customWidth="1"/>
    <col min="6020" max="6020" width="13" style="14" customWidth="1"/>
    <col min="6021" max="6021" width="7.28515625" style="14" customWidth="1"/>
    <col min="6022" max="6022" width="12.7109375" style="14" bestFit="1" customWidth="1"/>
    <col min="6023" max="6023" width="7.28515625" style="14" customWidth="1"/>
    <col min="6024" max="6024" width="12.7109375" style="14" bestFit="1" customWidth="1"/>
    <col min="6025" max="6025" width="7.28515625" style="14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bestFit="1" customWidth="1"/>
    <col min="6038" max="6038" width="12.7109375" style="14" bestFit="1" customWidth="1"/>
    <col min="6039" max="6039" width="9.7109375" style="14" bestFit="1" customWidth="1"/>
    <col min="6040" max="6040" width="14.2851562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1.7109375" style="14" bestFit="1" customWidth="1"/>
    <col min="6083" max="6083" width="7.28515625" style="14" bestFit="1" customWidth="1"/>
    <col min="6084" max="6084" width="11.7109375" style="14" bestFit="1" customWidth="1"/>
    <col min="6085" max="6085" width="7.28515625" style="14" bestFit="1" customWidth="1"/>
    <col min="6086" max="6086" width="11.7109375" style="14" bestFit="1" customWidth="1"/>
    <col min="6087" max="6087" width="7.28515625" style="14" bestFit="1" customWidth="1"/>
    <col min="6088" max="6088" width="11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1.7109375" style="14" bestFit="1" customWidth="1"/>
    <col min="6093" max="6093" width="7.28515625" style="14" bestFit="1" customWidth="1"/>
    <col min="6094" max="6094" width="11.7109375" style="14" bestFit="1" customWidth="1"/>
    <col min="6095" max="6095" width="7.28515625" style="14" bestFit="1" customWidth="1"/>
    <col min="6096" max="6096" width="11.7109375" style="14" bestFit="1" customWidth="1"/>
    <col min="6097" max="6097" width="7.28515625" style="14" bestFit="1" customWidth="1"/>
    <col min="6098" max="6098" width="11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1.7109375" style="14" customWidth="1"/>
    <col min="6103" max="6103" width="7.28515625" style="14" bestFit="1" customWidth="1"/>
    <col min="6104" max="6104" width="11.7109375" style="14" customWidth="1"/>
    <col min="6105" max="6105" width="7.28515625" style="14" bestFit="1" customWidth="1"/>
    <col min="6106" max="6106" width="11.7109375" style="14" bestFit="1" customWidth="1"/>
    <col min="6107" max="6107" width="7.28515625" style="14" bestFit="1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10.85546875" style="14" bestFit="1" customWidth="1"/>
    <col min="6120" max="6120" width="13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8554687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3" style="14" customWidth="1"/>
    <col min="6159" max="6159" width="8.7109375" style="14" customWidth="1"/>
    <col min="6160" max="6160" width="16.2851562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0.85546875" style="14" bestFit="1" customWidth="1"/>
    <col min="6167" max="6167" width="7.28515625" style="14" customWidth="1"/>
    <col min="6168" max="6168" width="10.85546875" style="14" bestFit="1" customWidth="1"/>
    <col min="6169" max="6169" width="9.42578125" style="14" bestFit="1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customWidth="1"/>
    <col min="6177" max="6177" width="7.28515625" style="14" customWidth="1"/>
    <col min="6178" max="6178" width="11.7109375" style="14" bestFit="1" customWidth="1"/>
    <col min="6179" max="6179" width="9.42578125" style="14" bestFit="1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9.42578125" style="14" bestFit="1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2" style="14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3" style="14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customWidth="1"/>
    <col min="6227" max="6227" width="7.28515625" style="14" customWidth="1"/>
    <col min="6228" max="6228" width="11.7109375" style="14" customWidth="1"/>
    <col min="6229" max="6229" width="7.28515625" style="14" bestFit="1" customWidth="1"/>
    <col min="6230" max="6230" width="12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2.7109375" style="14" bestFit="1" customWidth="1"/>
    <col min="6241" max="6241" width="16.28515625" style="14" bestFit="1" customWidth="1"/>
    <col min="6242" max="6244" width="14.5703125" style="14" customWidth="1"/>
    <col min="6245" max="6246" width="15.28515625" style="14" bestFit="1" customWidth="1"/>
    <col min="6247" max="6248" width="14.5703125" style="14" customWidth="1"/>
    <col min="6249" max="6249" width="15.28515625" style="14" bestFit="1" customWidth="1"/>
    <col min="6250" max="6251" width="14.5703125" style="14" customWidth="1"/>
    <col min="6252" max="6252" width="15.28515625" style="14" bestFit="1" customWidth="1"/>
    <col min="6253" max="6254" width="15.28515625" style="14"/>
    <col min="6255" max="6255" width="3.42578125" style="14" bestFit="1" customWidth="1"/>
    <col min="6256" max="6256" width="54.5703125" style="14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2.7109375" style="14" bestFit="1" customWidth="1"/>
    <col min="6263" max="6263" width="7.28515625" style="14" customWidth="1"/>
    <col min="6264" max="6264" width="12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2.7109375" style="14" bestFit="1" customWidth="1"/>
    <col min="6269" max="6269" width="7.28515625" style="14" bestFit="1" customWidth="1"/>
    <col min="6270" max="6270" width="12.7109375" style="14" bestFit="1" customWidth="1"/>
    <col min="6271" max="6271" width="7.28515625" style="14" customWidth="1"/>
    <col min="6272" max="6272" width="12.7109375" style="14" bestFit="1" customWidth="1"/>
    <col min="6273" max="6273" width="7.28515625" style="14" customWidth="1"/>
    <col min="6274" max="6274" width="12.7109375" style="14" bestFit="1" customWidth="1"/>
    <col min="6275" max="6275" width="7.28515625" style="14" bestFit="1" customWidth="1"/>
    <col min="6276" max="6276" width="13" style="14" customWidth="1"/>
    <col min="6277" max="6277" width="7.28515625" style="14" customWidth="1"/>
    <col min="6278" max="6278" width="12.7109375" style="14" bestFit="1" customWidth="1"/>
    <col min="6279" max="6279" width="7.28515625" style="14" customWidth="1"/>
    <col min="6280" max="6280" width="12.7109375" style="14" bestFit="1" customWidth="1"/>
    <col min="6281" max="6281" width="7.28515625" style="14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bestFit="1" customWidth="1"/>
    <col min="6294" max="6294" width="12.7109375" style="14" bestFit="1" customWidth="1"/>
    <col min="6295" max="6295" width="9.7109375" style="14" bestFit="1" customWidth="1"/>
    <col min="6296" max="6296" width="14.2851562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1.7109375" style="14" bestFit="1" customWidth="1"/>
    <col min="6339" max="6339" width="7.28515625" style="14" bestFit="1" customWidth="1"/>
    <col min="6340" max="6340" width="11.7109375" style="14" bestFit="1" customWidth="1"/>
    <col min="6341" max="6341" width="7.28515625" style="14" bestFit="1" customWidth="1"/>
    <col min="6342" max="6342" width="11.7109375" style="14" bestFit="1" customWidth="1"/>
    <col min="6343" max="6343" width="7.28515625" style="14" bestFit="1" customWidth="1"/>
    <col min="6344" max="6344" width="11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1.7109375" style="14" bestFit="1" customWidth="1"/>
    <col min="6349" max="6349" width="7.28515625" style="14" bestFit="1" customWidth="1"/>
    <col min="6350" max="6350" width="11.7109375" style="14" bestFit="1" customWidth="1"/>
    <col min="6351" max="6351" width="7.28515625" style="14" bestFit="1" customWidth="1"/>
    <col min="6352" max="6352" width="11.7109375" style="14" bestFit="1" customWidth="1"/>
    <col min="6353" max="6353" width="7.28515625" style="14" bestFit="1" customWidth="1"/>
    <col min="6354" max="6354" width="11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1.7109375" style="14" customWidth="1"/>
    <col min="6359" max="6359" width="7.28515625" style="14" bestFit="1" customWidth="1"/>
    <col min="6360" max="6360" width="11.7109375" style="14" customWidth="1"/>
    <col min="6361" max="6361" width="7.28515625" style="14" bestFit="1" customWidth="1"/>
    <col min="6362" max="6362" width="11.7109375" style="14" bestFit="1" customWidth="1"/>
    <col min="6363" max="6363" width="7.28515625" style="14" bestFit="1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10.85546875" style="14" bestFit="1" customWidth="1"/>
    <col min="6376" max="6376" width="13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8554687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3" style="14" customWidth="1"/>
    <col min="6415" max="6415" width="8.7109375" style="14" customWidth="1"/>
    <col min="6416" max="6416" width="16.2851562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0.85546875" style="14" bestFit="1" customWidth="1"/>
    <col min="6423" max="6423" width="7.28515625" style="14" customWidth="1"/>
    <col min="6424" max="6424" width="10.85546875" style="14" bestFit="1" customWidth="1"/>
    <col min="6425" max="6425" width="9.42578125" style="14" bestFit="1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customWidth="1"/>
    <col min="6433" max="6433" width="7.28515625" style="14" customWidth="1"/>
    <col min="6434" max="6434" width="11.7109375" style="14" bestFit="1" customWidth="1"/>
    <col min="6435" max="6435" width="9.42578125" style="14" bestFit="1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9.42578125" style="14" bestFit="1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2" style="14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3" style="14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customWidth="1"/>
    <col min="6483" max="6483" width="7.28515625" style="14" customWidth="1"/>
    <col min="6484" max="6484" width="11.7109375" style="14" customWidth="1"/>
    <col min="6485" max="6485" width="7.28515625" style="14" bestFit="1" customWidth="1"/>
    <col min="6486" max="6486" width="12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2.7109375" style="14" bestFit="1" customWidth="1"/>
    <col min="6497" max="6497" width="16.28515625" style="14" bestFit="1" customWidth="1"/>
    <col min="6498" max="6500" width="14.5703125" style="14" customWidth="1"/>
    <col min="6501" max="6502" width="15.28515625" style="14" bestFit="1" customWidth="1"/>
    <col min="6503" max="6504" width="14.5703125" style="14" customWidth="1"/>
    <col min="6505" max="6505" width="15.28515625" style="14" bestFit="1" customWidth="1"/>
    <col min="6506" max="6507" width="14.5703125" style="14" customWidth="1"/>
    <col min="6508" max="6508" width="15.28515625" style="14" bestFit="1" customWidth="1"/>
    <col min="6509" max="6510" width="15.28515625" style="14"/>
    <col min="6511" max="6511" width="3.42578125" style="14" bestFit="1" customWidth="1"/>
    <col min="6512" max="6512" width="54.5703125" style="14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2.7109375" style="14" bestFit="1" customWidth="1"/>
    <col min="6519" max="6519" width="7.28515625" style="14" customWidth="1"/>
    <col min="6520" max="6520" width="12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2.7109375" style="14" bestFit="1" customWidth="1"/>
    <col min="6525" max="6525" width="7.28515625" style="14" bestFit="1" customWidth="1"/>
    <col min="6526" max="6526" width="12.7109375" style="14" bestFit="1" customWidth="1"/>
    <col min="6527" max="6527" width="7.28515625" style="14" customWidth="1"/>
    <col min="6528" max="6528" width="12.7109375" style="14" bestFit="1" customWidth="1"/>
    <col min="6529" max="6529" width="7.28515625" style="14" customWidth="1"/>
    <col min="6530" max="6530" width="12.7109375" style="14" bestFit="1" customWidth="1"/>
    <col min="6531" max="6531" width="7.28515625" style="14" bestFit="1" customWidth="1"/>
    <col min="6532" max="6532" width="13" style="14" customWidth="1"/>
    <col min="6533" max="6533" width="7.28515625" style="14" customWidth="1"/>
    <col min="6534" max="6534" width="12.7109375" style="14" bestFit="1" customWidth="1"/>
    <col min="6535" max="6535" width="7.28515625" style="14" customWidth="1"/>
    <col min="6536" max="6536" width="12.7109375" style="14" bestFit="1" customWidth="1"/>
    <col min="6537" max="6537" width="7.28515625" style="14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bestFit="1" customWidth="1"/>
    <col min="6550" max="6550" width="12.7109375" style="14" bestFit="1" customWidth="1"/>
    <col min="6551" max="6551" width="9.7109375" style="14" bestFit="1" customWidth="1"/>
    <col min="6552" max="6552" width="14.2851562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1.7109375" style="14" bestFit="1" customWidth="1"/>
    <col min="6595" max="6595" width="7.28515625" style="14" bestFit="1" customWidth="1"/>
    <col min="6596" max="6596" width="11.7109375" style="14" bestFit="1" customWidth="1"/>
    <col min="6597" max="6597" width="7.28515625" style="14" bestFit="1" customWidth="1"/>
    <col min="6598" max="6598" width="11.7109375" style="14" bestFit="1" customWidth="1"/>
    <col min="6599" max="6599" width="7.28515625" style="14" bestFit="1" customWidth="1"/>
    <col min="6600" max="6600" width="11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1.7109375" style="14" bestFit="1" customWidth="1"/>
    <col min="6605" max="6605" width="7.28515625" style="14" bestFit="1" customWidth="1"/>
    <col min="6606" max="6606" width="11.7109375" style="14" bestFit="1" customWidth="1"/>
    <col min="6607" max="6607" width="7.28515625" style="14" bestFit="1" customWidth="1"/>
    <col min="6608" max="6608" width="11.7109375" style="14" bestFit="1" customWidth="1"/>
    <col min="6609" max="6609" width="7.28515625" style="14" bestFit="1" customWidth="1"/>
    <col min="6610" max="6610" width="11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1.7109375" style="14" customWidth="1"/>
    <col min="6615" max="6615" width="7.28515625" style="14" bestFit="1" customWidth="1"/>
    <col min="6616" max="6616" width="11.7109375" style="14" customWidth="1"/>
    <col min="6617" max="6617" width="7.28515625" style="14" bestFit="1" customWidth="1"/>
    <col min="6618" max="6618" width="11.7109375" style="14" bestFit="1" customWidth="1"/>
    <col min="6619" max="6619" width="7.28515625" style="14" bestFit="1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10.85546875" style="14" bestFit="1" customWidth="1"/>
    <col min="6632" max="6632" width="13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8554687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3" style="14" customWidth="1"/>
    <col min="6671" max="6671" width="8.7109375" style="14" customWidth="1"/>
    <col min="6672" max="6672" width="16.2851562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0.85546875" style="14" bestFit="1" customWidth="1"/>
    <col min="6679" max="6679" width="7.28515625" style="14" customWidth="1"/>
    <col min="6680" max="6680" width="10.85546875" style="14" bestFit="1" customWidth="1"/>
    <col min="6681" max="6681" width="9.42578125" style="14" bestFit="1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customWidth="1"/>
    <col min="6689" max="6689" width="7.28515625" style="14" customWidth="1"/>
    <col min="6690" max="6690" width="11.7109375" style="14" bestFit="1" customWidth="1"/>
    <col min="6691" max="6691" width="9.42578125" style="14" bestFit="1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9.42578125" style="14" bestFit="1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2" style="14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3" style="14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customWidth="1"/>
    <col min="6739" max="6739" width="7.28515625" style="14" customWidth="1"/>
    <col min="6740" max="6740" width="11.7109375" style="14" customWidth="1"/>
    <col min="6741" max="6741" width="7.28515625" style="14" bestFit="1" customWidth="1"/>
    <col min="6742" max="6742" width="12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2.7109375" style="14" bestFit="1" customWidth="1"/>
    <col min="6753" max="6753" width="16.28515625" style="14" bestFit="1" customWidth="1"/>
    <col min="6754" max="6756" width="14.5703125" style="14" customWidth="1"/>
    <col min="6757" max="6758" width="15.28515625" style="14" bestFit="1" customWidth="1"/>
    <col min="6759" max="6760" width="14.5703125" style="14" customWidth="1"/>
    <col min="6761" max="6761" width="15.28515625" style="14" bestFit="1" customWidth="1"/>
    <col min="6762" max="6763" width="14.5703125" style="14" customWidth="1"/>
    <col min="6764" max="6764" width="15.28515625" style="14" bestFit="1" customWidth="1"/>
    <col min="6765" max="6766" width="15.28515625" style="14"/>
    <col min="6767" max="6767" width="3.42578125" style="14" bestFit="1" customWidth="1"/>
    <col min="6768" max="6768" width="54.5703125" style="14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2.7109375" style="14" bestFit="1" customWidth="1"/>
    <col min="6775" max="6775" width="7.28515625" style="14" customWidth="1"/>
    <col min="6776" max="6776" width="12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2.7109375" style="14" bestFit="1" customWidth="1"/>
    <col min="6781" max="6781" width="7.28515625" style="14" bestFit="1" customWidth="1"/>
    <col min="6782" max="6782" width="12.7109375" style="14" bestFit="1" customWidth="1"/>
    <col min="6783" max="6783" width="7.28515625" style="14" customWidth="1"/>
    <col min="6784" max="6784" width="12.7109375" style="14" bestFit="1" customWidth="1"/>
    <col min="6785" max="6785" width="7.28515625" style="14" customWidth="1"/>
    <col min="6786" max="6786" width="12.7109375" style="14" bestFit="1" customWidth="1"/>
    <col min="6787" max="6787" width="7.28515625" style="14" bestFit="1" customWidth="1"/>
    <col min="6788" max="6788" width="13" style="14" customWidth="1"/>
    <col min="6789" max="6789" width="7.28515625" style="14" customWidth="1"/>
    <col min="6790" max="6790" width="12.7109375" style="14" bestFit="1" customWidth="1"/>
    <col min="6791" max="6791" width="7.28515625" style="14" customWidth="1"/>
    <col min="6792" max="6792" width="12.7109375" style="14" bestFit="1" customWidth="1"/>
    <col min="6793" max="6793" width="7.28515625" style="14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bestFit="1" customWidth="1"/>
    <col min="6806" max="6806" width="12.7109375" style="14" bestFit="1" customWidth="1"/>
    <col min="6807" max="6807" width="9.7109375" style="14" bestFit="1" customWidth="1"/>
    <col min="6808" max="6808" width="14.2851562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1.7109375" style="14" bestFit="1" customWidth="1"/>
    <col min="6851" max="6851" width="7.28515625" style="14" bestFit="1" customWidth="1"/>
    <col min="6852" max="6852" width="11.7109375" style="14" bestFit="1" customWidth="1"/>
    <col min="6853" max="6853" width="7.28515625" style="14" bestFit="1" customWidth="1"/>
    <col min="6854" max="6854" width="11.7109375" style="14" bestFit="1" customWidth="1"/>
    <col min="6855" max="6855" width="7.28515625" style="14" bestFit="1" customWidth="1"/>
    <col min="6856" max="6856" width="11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1.7109375" style="14" bestFit="1" customWidth="1"/>
    <col min="6861" max="6861" width="7.28515625" style="14" bestFit="1" customWidth="1"/>
    <col min="6862" max="6862" width="11.7109375" style="14" bestFit="1" customWidth="1"/>
    <col min="6863" max="6863" width="7.28515625" style="14" bestFit="1" customWidth="1"/>
    <col min="6864" max="6864" width="11.7109375" style="14" bestFit="1" customWidth="1"/>
    <col min="6865" max="6865" width="7.28515625" style="14" bestFit="1" customWidth="1"/>
    <col min="6866" max="6866" width="11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1.7109375" style="14" customWidth="1"/>
    <col min="6871" max="6871" width="7.28515625" style="14" bestFit="1" customWidth="1"/>
    <col min="6872" max="6872" width="11.7109375" style="14" customWidth="1"/>
    <col min="6873" max="6873" width="7.28515625" style="14" bestFit="1" customWidth="1"/>
    <col min="6874" max="6874" width="11.7109375" style="14" bestFit="1" customWidth="1"/>
    <col min="6875" max="6875" width="7.28515625" style="14" bestFit="1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10.85546875" style="14" bestFit="1" customWidth="1"/>
    <col min="6888" max="6888" width="13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8554687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3" style="14" customWidth="1"/>
    <col min="6927" max="6927" width="8.7109375" style="14" customWidth="1"/>
    <col min="6928" max="6928" width="16.2851562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0.85546875" style="14" bestFit="1" customWidth="1"/>
    <col min="6935" max="6935" width="7.28515625" style="14" customWidth="1"/>
    <col min="6936" max="6936" width="10.85546875" style="14" bestFit="1" customWidth="1"/>
    <col min="6937" max="6937" width="9.42578125" style="14" bestFit="1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customWidth="1"/>
    <col min="6945" max="6945" width="7.28515625" style="14" customWidth="1"/>
    <col min="6946" max="6946" width="11.7109375" style="14" bestFit="1" customWidth="1"/>
    <col min="6947" max="6947" width="9.42578125" style="14" bestFit="1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9.42578125" style="14" bestFit="1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2" style="14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3" style="14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customWidth="1"/>
    <col min="6995" max="6995" width="7.28515625" style="14" customWidth="1"/>
    <col min="6996" max="6996" width="11.7109375" style="14" customWidth="1"/>
    <col min="6997" max="6997" width="7.28515625" style="14" bestFit="1" customWidth="1"/>
    <col min="6998" max="6998" width="12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2.7109375" style="14" bestFit="1" customWidth="1"/>
    <col min="7009" max="7009" width="16.28515625" style="14" bestFit="1" customWidth="1"/>
    <col min="7010" max="7012" width="14.5703125" style="14" customWidth="1"/>
    <col min="7013" max="7014" width="15.28515625" style="14" bestFit="1" customWidth="1"/>
    <col min="7015" max="7016" width="14.5703125" style="14" customWidth="1"/>
    <col min="7017" max="7017" width="15.28515625" style="14" bestFit="1" customWidth="1"/>
    <col min="7018" max="7019" width="14.5703125" style="14" customWidth="1"/>
    <col min="7020" max="7020" width="15.28515625" style="14" bestFit="1" customWidth="1"/>
    <col min="7021" max="7022" width="15.28515625" style="14"/>
    <col min="7023" max="7023" width="3.42578125" style="14" bestFit="1" customWidth="1"/>
    <col min="7024" max="7024" width="54.5703125" style="14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2.7109375" style="14" bestFit="1" customWidth="1"/>
    <col min="7031" max="7031" width="7.28515625" style="14" customWidth="1"/>
    <col min="7032" max="7032" width="12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2.7109375" style="14" bestFit="1" customWidth="1"/>
    <col min="7037" max="7037" width="7.28515625" style="14" bestFit="1" customWidth="1"/>
    <col min="7038" max="7038" width="12.7109375" style="14" bestFit="1" customWidth="1"/>
    <col min="7039" max="7039" width="7.28515625" style="14" customWidth="1"/>
    <col min="7040" max="7040" width="12.7109375" style="14" bestFit="1" customWidth="1"/>
    <col min="7041" max="7041" width="7.28515625" style="14" customWidth="1"/>
    <col min="7042" max="7042" width="12.7109375" style="14" bestFit="1" customWidth="1"/>
    <col min="7043" max="7043" width="7.28515625" style="14" bestFit="1" customWidth="1"/>
    <col min="7044" max="7044" width="13" style="14" customWidth="1"/>
    <col min="7045" max="7045" width="7.28515625" style="14" customWidth="1"/>
    <col min="7046" max="7046" width="12.7109375" style="14" bestFit="1" customWidth="1"/>
    <col min="7047" max="7047" width="7.28515625" style="14" customWidth="1"/>
    <col min="7048" max="7048" width="12.7109375" style="14" bestFit="1" customWidth="1"/>
    <col min="7049" max="7049" width="7.28515625" style="14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bestFit="1" customWidth="1"/>
    <col min="7062" max="7062" width="12.7109375" style="14" bestFit="1" customWidth="1"/>
    <col min="7063" max="7063" width="9.7109375" style="14" bestFit="1" customWidth="1"/>
    <col min="7064" max="7064" width="14.2851562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1.7109375" style="14" bestFit="1" customWidth="1"/>
    <col min="7107" max="7107" width="7.28515625" style="14" bestFit="1" customWidth="1"/>
    <col min="7108" max="7108" width="11.7109375" style="14" bestFit="1" customWidth="1"/>
    <col min="7109" max="7109" width="7.28515625" style="14" bestFit="1" customWidth="1"/>
    <col min="7110" max="7110" width="11.7109375" style="14" bestFit="1" customWidth="1"/>
    <col min="7111" max="7111" width="7.28515625" style="14" bestFit="1" customWidth="1"/>
    <col min="7112" max="7112" width="11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1.7109375" style="14" bestFit="1" customWidth="1"/>
    <col min="7117" max="7117" width="7.28515625" style="14" bestFit="1" customWidth="1"/>
    <col min="7118" max="7118" width="11.7109375" style="14" bestFit="1" customWidth="1"/>
    <col min="7119" max="7119" width="7.28515625" style="14" bestFit="1" customWidth="1"/>
    <col min="7120" max="7120" width="11.7109375" style="14" bestFit="1" customWidth="1"/>
    <col min="7121" max="7121" width="7.28515625" style="14" bestFit="1" customWidth="1"/>
    <col min="7122" max="7122" width="11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1.7109375" style="14" customWidth="1"/>
    <col min="7127" max="7127" width="7.28515625" style="14" bestFit="1" customWidth="1"/>
    <col min="7128" max="7128" width="11.7109375" style="14" customWidth="1"/>
    <col min="7129" max="7129" width="7.28515625" style="14" bestFit="1" customWidth="1"/>
    <col min="7130" max="7130" width="11.7109375" style="14" bestFit="1" customWidth="1"/>
    <col min="7131" max="7131" width="7.28515625" style="14" bestFit="1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10.85546875" style="14" bestFit="1" customWidth="1"/>
    <col min="7144" max="7144" width="13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8554687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3" style="14" customWidth="1"/>
    <col min="7183" max="7183" width="8.7109375" style="14" customWidth="1"/>
    <col min="7184" max="7184" width="16.2851562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0.85546875" style="14" bestFit="1" customWidth="1"/>
    <col min="7191" max="7191" width="7.28515625" style="14" customWidth="1"/>
    <col min="7192" max="7192" width="10.85546875" style="14" bestFit="1" customWidth="1"/>
    <col min="7193" max="7193" width="9.42578125" style="14" bestFit="1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customWidth="1"/>
    <col min="7201" max="7201" width="7.28515625" style="14" customWidth="1"/>
    <col min="7202" max="7202" width="11.7109375" style="14" bestFit="1" customWidth="1"/>
    <col min="7203" max="7203" width="9.42578125" style="14" bestFit="1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9.42578125" style="14" bestFit="1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2" style="14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3" style="14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customWidth="1"/>
    <col min="7251" max="7251" width="7.28515625" style="14" customWidth="1"/>
    <col min="7252" max="7252" width="11.7109375" style="14" customWidth="1"/>
    <col min="7253" max="7253" width="7.28515625" style="14" bestFit="1" customWidth="1"/>
    <col min="7254" max="7254" width="12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2.7109375" style="14" bestFit="1" customWidth="1"/>
    <col min="7265" max="7265" width="16.28515625" style="14" bestFit="1" customWidth="1"/>
    <col min="7266" max="7268" width="14.5703125" style="14" customWidth="1"/>
    <col min="7269" max="7270" width="15.28515625" style="14" bestFit="1" customWidth="1"/>
    <col min="7271" max="7272" width="14.5703125" style="14" customWidth="1"/>
    <col min="7273" max="7273" width="15.28515625" style="14" bestFit="1" customWidth="1"/>
    <col min="7274" max="7275" width="14.5703125" style="14" customWidth="1"/>
    <col min="7276" max="7276" width="15.28515625" style="14" bestFit="1" customWidth="1"/>
    <col min="7277" max="7278" width="15.28515625" style="14"/>
    <col min="7279" max="7279" width="3.42578125" style="14" bestFit="1" customWidth="1"/>
    <col min="7280" max="7280" width="54.5703125" style="14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2.7109375" style="14" bestFit="1" customWidth="1"/>
    <col min="7287" max="7287" width="7.28515625" style="14" customWidth="1"/>
    <col min="7288" max="7288" width="12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2.7109375" style="14" bestFit="1" customWidth="1"/>
    <col min="7293" max="7293" width="7.28515625" style="14" bestFit="1" customWidth="1"/>
    <col min="7294" max="7294" width="12.7109375" style="14" bestFit="1" customWidth="1"/>
    <col min="7295" max="7295" width="7.28515625" style="14" customWidth="1"/>
    <col min="7296" max="7296" width="12.7109375" style="14" bestFit="1" customWidth="1"/>
    <col min="7297" max="7297" width="7.28515625" style="14" customWidth="1"/>
    <col min="7298" max="7298" width="12.7109375" style="14" bestFit="1" customWidth="1"/>
    <col min="7299" max="7299" width="7.28515625" style="14" bestFit="1" customWidth="1"/>
    <col min="7300" max="7300" width="13" style="14" customWidth="1"/>
    <col min="7301" max="7301" width="7.28515625" style="14" customWidth="1"/>
    <col min="7302" max="7302" width="12.7109375" style="14" bestFit="1" customWidth="1"/>
    <col min="7303" max="7303" width="7.28515625" style="14" customWidth="1"/>
    <col min="7304" max="7304" width="12.7109375" style="14" bestFit="1" customWidth="1"/>
    <col min="7305" max="7305" width="7.28515625" style="14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bestFit="1" customWidth="1"/>
    <col min="7318" max="7318" width="12.7109375" style="14" bestFit="1" customWidth="1"/>
    <col min="7319" max="7319" width="9.7109375" style="14" bestFit="1" customWidth="1"/>
    <col min="7320" max="7320" width="14.2851562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1.7109375" style="14" bestFit="1" customWidth="1"/>
    <col min="7363" max="7363" width="7.28515625" style="14" bestFit="1" customWidth="1"/>
    <col min="7364" max="7364" width="11.7109375" style="14" bestFit="1" customWidth="1"/>
    <col min="7365" max="7365" width="7.28515625" style="14" bestFit="1" customWidth="1"/>
    <col min="7366" max="7366" width="11.7109375" style="14" bestFit="1" customWidth="1"/>
    <col min="7367" max="7367" width="7.28515625" style="14" bestFit="1" customWidth="1"/>
    <col min="7368" max="7368" width="11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1.7109375" style="14" bestFit="1" customWidth="1"/>
    <col min="7373" max="7373" width="7.28515625" style="14" bestFit="1" customWidth="1"/>
    <col min="7374" max="7374" width="11.7109375" style="14" bestFit="1" customWidth="1"/>
    <col min="7375" max="7375" width="7.28515625" style="14" bestFit="1" customWidth="1"/>
    <col min="7376" max="7376" width="11.7109375" style="14" bestFit="1" customWidth="1"/>
    <col min="7377" max="7377" width="7.28515625" style="14" bestFit="1" customWidth="1"/>
    <col min="7378" max="7378" width="11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1.7109375" style="14" customWidth="1"/>
    <col min="7383" max="7383" width="7.28515625" style="14" bestFit="1" customWidth="1"/>
    <col min="7384" max="7384" width="11.7109375" style="14" customWidth="1"/>
    <col min="7385" max="7385" width="7.28515625" style="14" bestFit="1" customWidth="1"/>
    <col min="7386" max="7386" width="11.7109375" style="14" bestFit="1" customWidth="1"/>
    <col min="7387" max="7387" width="7.28515625" style="14" bestFit="1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10.85546875" style="14" bestFit="1" customWidth="1"/>
    <col min="7400" max="7400" width="13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8554687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3" style="14" customWidth="1"/>
    <col min="7439" max="7439" width="8.7109375" style="14" customWidth="1"/>
    <col min="7440" max="7440" width="16.2851562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0.85546875" style="14" bestFit="1" customWidth="1"/>
    <col min="7447" max="7447" width="7.28515625" style="14" customWidth="1"/>
    <col min="7448" max="7448" width="10.85546875" style="14" bestFit="1" customWidth="1"/>
    <col min="7449" max="7449" width="9.42578125" style="14" bestFit="1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customWidth="1"/>
    <col min="7457" max="7457" width="7.28515625" style="14" customWidth="1"/>
    <col min="7458" max="7458" width="11.7109375" style="14" bestFit="1" customWidth="1"/>
    <col min="7459" max="7459" width="9.42578125" style="14" bestFit="1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9.42578125" style="14" bestFit="1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2" style="14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3" style="14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customWidth="1"/>
    <col min="7507" max="7507" width="7.28515625" style="14" customWidth="1"/>
    <col min="7508" max="7508" width="11.7109375" style="14" customWidth="1"/>
    <col min="7509" max="7509" width="7.28515625" style="14" bestFit="1" customWidth="1"/>
    <col min="7510" max="7510" width="12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2.7109375" style="14" bestFit="1" customWidth="1"/>
    <col min="7521" max="7521" width="16.28515625" style="14" bestFit="1" customWidth="1"/>
    <col min="7522" max="7524" width="14.5703125" style="14" customWidth="1"/>
    <col min="7525" max="7526" width="15.28515625" style="14" bestFit="1" customWidth="1"/>
    <col min="7527" max="7528" width="14.5703125" style="14" customWidth="1"/>
    <col min="7529" max="7529" width="15.28515625" style="14" bestFit="1" customWidth="1"/>
    <col min="7530" max="7531" width="14.5703125" style="14" customWidth="1"/>
    <col min="7532" max="7532" width="15.28515625" style="14" bestFit="1" customWidth="1"/>
    <col min="7533" max="7534" width="15.28515625" style="14"/>
    <col min="7535" max="7535" width="3.42578125" style="14" bestFit="1" customWidth="1"/>
    <col min="7536" max="7536" width="54.5703125" style="14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2.7109375" style="14" bestFit="1" customWidth="1"/>
    <col min="7543" max="7543" width="7.28515625" style="14" customWidth="1"/>
    <col min="7544" max="7544" width="12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2.7109375" style="14" bestFit="1" customWidth="1"/>
    <col min="7549" max="7549" width="7.28515625" style="14" bestFit="1" customWidth="1"/>
    <col min="7550" max="7550" width="12.7109375" style="14" bestFit="1" customWidth="1"/>
    <col min="7551" max="7551" width="7.28515625" style="14" customWidth="1"/>
    <col min="7552" max="7552" width="12.7109375" style="14" bestFit="1" customWidth="1"/>
    <col min="7553" max="7553" width="7.28515625" style="14" customWidth="1"/>
    <col min="7554" max="7554" width="12.7109375" style="14" bestFit="1" customWidth="1"/>
    <col min="7555" max="7555" width="7.28515625" style="14" bestFit="1" customWidth="1"/>
    <col min="7556" max="7556" width="13" style="14" customWidth="1"/>
    <col min="7557" max="7557" width="7.28515625" style="14" customWidth="1"/>
    <col min="7558" max="7558" width="12.7109375" style="14" bestFit="1" customWidth="1"/>
    <col min="7559" max="7559" width="7.28515625" style="14" customWidth="1"/>
    <col min="7560" max="7560" width="12.7109375" style="14" bestFit="1" customWidth="1"/>
    <col min="7561" max="7561" width="7.28515625" style="14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bestFit="1" customWidth="1"/>
    <col min="7574" max="7574" width="12.7109375" style="14" bestFit="1" customWidth="1"/>
    <col min="7575" max="7575" width="9.7109375" style="14" bestFit="1" customWidth="1"/>
    <col min="7576" max="7576" width="14.2851562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1.7109375" style="14" bestFit="1" customWidth="1"/>
    <col min="7619" max="7619" width="7.28515625" style="14" bestFit="1" customWidth="1"/>
    <col min="7620" max="7620" width="11.7109375" style="14" bestFit="1" customWidth="1"/>
    <col min="7621" max="7621" width="7.28515625" style="14" bestFit="1" customWidth="1"/>
    <col min="7622" max="7622" width="11.7109375" style="14" bestFit="1" customWidth="1"/>
    <col min="7623" max="7623" width="7.28515625" style="14" bestFit="1" customWidth="1"/>
    <col min="7624" max="7624" width="11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1.7109375" style="14" bestFit="1" customWidth="1"/>
    <col min="7629" max="7629" width="7.28515625" style="14" bestFit="1" customWidth="1"/>
    <col min="7630" max="7630" width="11.7109375" style="14" bestFit="1" customWidth="1"/>
    <col min="7631" max="7631" width="7.28515625" style="14" bestFit="1" customWidth="1"/>
    <col min="7632" max="7632" width="11.7109375" style="14" bestFit="1" customWidth="1"/>
    <col min="7633" max="7633" width="7.28515625" style="14" bestFit="1" customWidth="1"/>
    <col min="7634" max="7634" width="11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1.7109375" style="14" customWidth="1"/>
    <col min="7639" max="7639" width="7.28515625" style="14" bestFit="1" customWidth="1"/>
    <col min="7640" max="7640" width="11.7109375" style="14" customWidth="1"/>
    <col min="7641" max="7641" width="7.28515625" style="14" bestFit="1" customWidth="1"/>
    <col min="7642" max="7642" width="11.7109375" style="14" bestFit="1" customWidth="1"/>
    <col min="7643" max="7643" width="7.28515625" style="14" bestFit="1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10.85546875" style="14" bestFit="1" customWidth="1"/>
    <col min="7656" max="7656" width="13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8554687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3" style="14" customWidth="1"/>
    <col min="7695" max="7695" width="8.7109375" style="14" customWidth="1"/>
    <col min="7696" max="7696" width="16.2851562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0.85546875" style="14" bestFit="1" customWidth="1"/>
    <col min="7703" max="7703" width="7.28515625" style="14" customWidth="1"/>
    <col min="7704" max="7704" width="10.85546875" style="14" bestFit="1" customWidth="1"/>
    <col min="7705" max="7705" width="9.42578125" style="14" bestFit="1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customWidth="1"/>
    <col min="7713" max="7713" width="7.28515625" style="14" customWidth="1"/>
    <col min="7714" max="7714" width="11.7109375" style="14" bestFit="1" customWidth="1"/>
    <col min="7715" max="7715" width="9.42578125" style="14" bestFit="1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9.42578125" style="14" bestFit="1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2" style="14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3" style="14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customWidth="1"/>
    <col min="7763" max="7763" width="7.28515625" style="14" customWidth="1"/>
    <col min="7764" max="7764" width="11.7109375" style="14" customWidth="1"/>
    <col min="7765" max="7765" width="7.28515625" style="14" bestFit="1" customWidth="1"/>
    <col min="7766" max="7766" width="12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2.7109375" style="14" bestFit="1" customWidth="1"/>
    <col min="7777" max="7777" width="16.28515625" style="14" bestFit="1" customWidth="1"/>
    <col min="7778" max="7780" width="14.5703125" style="14" customWidth="1"/>
    <col min="7781" max="7782" width="15.28515625" style="14" bestFit="1" customWidth="1"/>
    <col min="7783" max="7784" width="14.5703125" style="14" customWidth="1"/>
    <col min="7785" max="7785" width="15.28515625" style="14" bestFit="1" customWidth="1"/>
    <col min="7786" max="7787" width="14.5703125" style="14" customWidth="1"/>
    <col min="7788" max="7788" width="15.28515625" style="14" bestFit="1" customWidth="1"/>
    <col min="7789" max="7790" width="15.28515625" style="14"/>
    <col min="7791" max="7791" width="3.42578125" style="14" bestFit="1" customWidth="1"/>
    <col min="7792" max="7792" width="54.5703125" style="14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2.7109375" style="14" bestFit="1" customWidth="1"/>
    <col min="7799" max="7799" width="7.28515625" style="14" customWidth="1"/>
    <col min="7800" max="7800" width="12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2.7109375" style="14" bestFit="1" customWidth="1"/>
    <col min="7805" max="7805" width="7.28515625" style="14" bestFit="1" customWidth="1"/>
    <col min="7806" max="7806" width="12.7109375" style="14" bestFit="1" customWidth="1"/>
    <col min="7807" max="7807" width="7.28515625" style="14" customWidth="1"/>
    <col min="7808" max="7808" width="12.7109375" style="14" bestFit="1" customWidth="1"/>
    <col min="7809" max="7809" width="7.28515625" style="14" customWidth="1"/>
    <col min="7810" max="7810" width="12.7109375" style="14" bestFit="1" customWidth="1"/>
    <col min="7811" max="7811" width="7.28515625" style="14" bestFit="1" customWidth="1"/>
    <col min="7812" max="7812" width="13" style="14" customWidth="1"/>
    <col min="7813" max="7813" width="7.28515625" style="14" customWidth="1"/>
    <col min="7814" max="7814" width="12.7109375" style="14" bestFit="1" customWidth="1"/>
    <col min="7815" max="7815" width="7.28515625" style="14" customWidth="1"/>
    <col min="7816" max="7816" width="12.7109375" style="14" bestFit="1" customWidth="1"/>
    <col min="7817" max="7817" width="7.28515625" style="14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bestFit="1" customWidth="1"/>
    <col min="7830" max="7830" width="12.7109375" style="14" bestFit="1" customWidth="1"/>
    <col min="7831" max="7831" width="9.7109375" style="14" bestFit="1" customWidth="1"/>
    <col min="7832" max="7832" width="14.2851562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1.7109375" style="14" bestFit="1" customWidth="1"/>
    <col min="7875" max="7875" width="7.28515625" style="14" bestFit="1" customWidth="1"/>
    <col min="7876" max="7876" width="11.7109375" style="14" bestFit="1" customWidth="1"/>
    <col min="7877" max="7877" width="7.28515625" style="14" bestFit="1" customWidth="1"/>
    <col min="7878" max="7878" width="11.7109375" style="14" bestFit="1" customWidth="1"/>
    <col min="7879" max="7879" width="7.28515625" style="14" bestFit="1" customWidth="1"/>
    <col min="7880" max="7880" width="11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1.7109375" style="14" bestFit="1" customWidth="1"/>
    <col min="7885" max="7885" width="7.28515625" style="14" bestFit="1" customWidth="1"/>
    <col min="7886" max="7886" width="11.7109375" style="14" bestFit="1" customWidth="1"/>
    <col min="7887" max="7887" width="7.28515625" style="14" bestFit="1" customWidth="1"/>
    <col min="7888" max="7888" width="11.7109375" style="14" bestFit="1" customWidth="1"/>
    <col min="7889" max="7889" width="7.28515625" style="14" bestFit="1" customWidth="1"/>
    <col min="7890" max="7890" width="11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1.7109375" style="14" customWidth="1"/>
    <col min="7895" max="7895" width="7.28515625" style="14" bestFit="1" customWidth="1"/>
    <col min="7896" max="7896" width="11.7109375" style="14" customWidth="1"/>
    <col min="7897" max="7897" width="7.28515625" style="14" bestFit="1" customWidth="1"/>
    <col min="7898" max="7898" width="11.7109375" style="14" bestFit="1" customWidth="1"/>
    <col min="7899" max="7899" width="7.28515625" style="14" bestFit="1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10.85546875" style="14" bestFit="1" customWidth="1"/>
    <col min="7912" max="7912" width="13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8554687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3" style="14" customWidth="1"/>
    <col min="7951" max="7951" width="8.7109375" style="14" customWidth="1"/>
    <col min="7952" max="7952" width="16.2851562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0.85546875" style="14" bestFit="1" customWidth="1"/>
    <col min="7959" max="7959" width="7.28515625" style="14" customWidth="1"/>
    <col min="7960" max="7960" width="10.85546875" style="14" bestFit="1" customWidth="1"/>
    <col min="7961" max="7961" width="9.42578125" style="14" bestFit="1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customWidth="1"/>
    <col min="7969" max="7969" width="7.28515625" style="14" customWidth="1"/>
    <col min="7970" max="7970" width="11.7109375" style="14" bestFit="1" customWidth="1"/>
    <col min="7971" max="7971" width="9.42578125" style="14" bestFit="1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9.42578125" style="14" bestFit="1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2" style="14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3" style="14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customWidth="1"/>
    <col min="8019" max="8019" width="7.28515625" style="14" customWidth="1"/>
    <col min="8020" max="8020" width="11.7109375" style="14" customWidth="1"/>
    <col min="8021" max="8021" width="7.28515625" style="14" bestFit="1" customWidth="1"/>
    <col min="8022" max="8022" width="12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2.7109375" style="14" bestFit="1" customWidth="1"/>
    <col min="8033" max="8033" width="16.28515625" style="14" bestFit="1" customWidth="1"/>
    <col min="8034" max="8036" width="14.5703125" style="14" customWidth="1"/>
    <col min="8037" max="8038" width="15.28515625" style="14" bestFit="1" customWidth="1"/>
    <col min="8039" max="8040" width="14.5703125" style="14" customWidth="1"/>
    <col min="8041" max="8041" width="15.28515625" style="14" bestFit="1" customWidth="1"/>
    <col min="8042" max="8043" width="14.5703125" style="14" customWidth="1"/>
    <col min="8044" max="8044" width="15.28515625" style="14" bestFit="1" customWidth="1"/>
    <col min="8045" max="8046" width="15.28515625" style="14"/>
    <col min="8047" max="8047" width="3.42578125" style="14" bestFit="1" customWidth="1"/>
    <col min="8048" max="8048" width="54.5703125" style="14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2.7109375" style="14" bestFit="1" customWidth="1"/>
    <col min="8055" max="8055" width="7.28515625" style="14" customWidth="1"/>
    <col min="8056" max="8056" width="12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2.7109375" style="14" bestFit="1" customWidth="1"/>
    <col min="8061" max="8061" width="7.28515625" style="14" bestFit="1" customWidth="1"/>
    <col min="8062" max="8062" width="12.7109375" style="14" bestFit="1" customWidth="1"/>
    <col min="8063" max="8063" width="7.28515625" style="14" customWidth="1"/>
    <col min="8064" max="8064" width="12.7109375" style="14" bestFit="1" customWidth="1"/>
    <col min="8065" max="8065" width="7.28515625" style="14" customWidth="1"/>
    <col min="8066" max="8066" width="12.7109375" style="14" bestFit="1" customWidth="1"/>
    <col min="8067" max="8067" width="7.28515625" style="14" bestFit="1" customWidth="1"/>
    <col min="8068" max="8068" width="13" style="14" customWidth="1"/>
    <col min="8069" max="8069" width="7.28515625" style="14" customWidth="1"/>
    <col min="8070" max="8070" width="12.7109375" style="14" bestFit="1" customWidth="1"/>
    <col min="8071" max="8071" width="7.28515625" style="14" customWidth="1"/>
    <col min="8072" max="8072" width="12.7109375" style="14" bestFit="1" customWidth="1"/>
    <col min="8073" max="8073" width="7.28515625" style="14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bestFit="1" customWidth="1"/>
    <col min="8086" max="8086" width="12.7109375" style="14" bestFit="1" customWidth="1"/>
    <col min="8087" max="8087" width="9.7109375" style="14" bestFit="1" customWidth="1"/>
    <col min="8088" max="8088" width="14.2851562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1.7109375" style="14" bestFit="1" customWidth="1"/>
    <col min="8131" max="8131" width="7.28515625" style="14" bestFit="1" customWidth="1"/>
    <col min="8132" max="8132" width="11.7109375" style="14" bestFit="1" customWidth="1"/>
    <col min="8133" max="8133" width="7.28515625" style="14" bestFit="1" customWidth="1"/>
    <col min="8134" max="8134" width="11.7109375" style="14" bestFit="1" customWidth="1"/>
    <col min="8135" max="8135" width="7.28515625" style="14" bestFit="1" customWidth="1"/>
    <col min="8136" max="8136" width="11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1.7109375" style="14" bestFit="1" customWidth="1"/>
    <col min="8141" max="8141" width="7.28515625" style="14" bestFit="1" customWidth="1"/>
    <col min="8142" max="8142" width="11.7109375" style="14" bestFit="1" customWidth="1"/>
    <col min="8143" max="8143" width="7.28515625" style="14" bestFit="1" customWidth="1"/>
    <col min="8144" max="8144" width="11.7109375" style="14" bestFit="1" customWidth="1"/>
    <col min="8145" max="8145" width="7.28515625" style="14" bestFit="1" customWidth="1"/>
    <col min="8146" max="8146" width="11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1.7109375" style="14" customWidth="1"/>
    <col min="8151" max="8151" width="7.28515625" style="14" bestFit="1" customWidth="1"/>
    <col min="8152" max="8152" width="11.7109375" style="14" customWidth="1"/>
    <col min="8153" max="8153" width="7.28515625" style="14" bestFit="1" customWidth="1"/>
    <col min="8154" max="8154" width="11.7109375" style="14" bestFit="1" customWidth="1"/>
    <col min="8155" max="8155" width="7.28515625" style="14" bestFit="1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10.85546875" style="14" bestFit="1" customWidth="1"/>
    <col min="8168" max="8168" width="13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8554687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3" style="14" customWidth="1"/>
    <col min="8207" max="8207" width="8.7109375" style="14" customWidth="1"/>
    <col min="8208" max="8208" width="16.2851562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0.85546875" style="14" bestFit="1" customWidth="1"/>
    <col min="8215" max="8215" width="7.28515625" style="14" customWidth="1"/>
    <col min="8216" max="8216" width="10.85546875" style="14" bestFit="1" customWidth="1"/>
    <col min="8217" max="8217" width="9.42578125" style="14" bestFit="1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customWidth="1"/>
    <col min="8225" max="8225" width="7.28515625" style="14" customWidth="1"/>
    <col min="8226" max="8226" width="11.7109375" style="14" bestFit="1" customWidth="1"/>
    <col min="8227" max="8227" width="9.42578125" style="14" bestFit="1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9.42578125" style="14" bestFit="1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2" style="14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3" style="14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customWidth="1"/>
    <col min="8275" max="8275" width="7.28515625" style="14" customWidth="1"/>
    <col min="8276" max="8276" width="11.7109375" style="14" customWidth="1"/>
    <col min="8277" max="8277" width="7.28515625" style="14" bestFit="1" customWidth="1"/>
    <col min="8278" max="8278" width="12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2.7109375" style="14" bestFit="1" customWidth="1"/>
    <col min="8289" max="8289" width="16.28515625" style="14" bestFit="1" customWidth="1"/>
    <col min="8290" max="8292" width="14.5703125" style="14" customWidth="1"/>
    <col min="8293" max="8294" width="15.28515625" style="14" bestFit="1" customWidth="1"/>
    <col min="8295" max="8296" width="14.5703125" style="14" customWidth="1"/>
    <col min="8297" max="8297" width="15.28515625" style="14" bestFit="1" customWidth="1"/>
    <col min="8298" max="8299" width="14.5703125" style="14" customWidth="1"/>
    <col min="8300" max="8300" width="15.28515625" style="14" bestFit="1" customWidth="1"/>
    <col min="8301" max="8302" width="15.28515625" style="14"/>
    <col min="8303" max="8303" width="3.42578125" style="14" bestFit="1" customWidth="1"/>
    <col min="8304" max="8304" width="54.5703125" style="14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2.7109375" style="14" bestFit="1" customWidth="1"/>
    <col min="8311" max="8311" width="7.28515625" style="14" customWidth="1"/>
    <col min="8312" max="8312" width="12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2.7109375" style="14" bestFit="1" customWidth="1"/>
    <col min="8317" max="8317" width="7.28515625" style="14" bestFit="1" customWidth="1"/>
    <col min="8318" max="8318" width="12.7109375" style="14" bestFit="1" customWidth="1"/>
    <col min="8319" max="8319" width="7.28515625" style="14" customWidth="1"/>
    <col min="8320" max="8320" width="12.7109375" style="14" bestFit="1" customWidth="1"/>
    <col min="8321" max="8321" width="7.28515625" style="14" customWidth="1"/>
    <col min="8322" max="8322" width="12.7109375" style="14" bestFit="1" customWidth="1"/>
    <col min="8323" max="8323" width="7.28515625" style="14" bestFit="1" customWidth="1"/>
    <col min="8324" max="8324" width="13" style="14" customWidth="1"/>
    <col min="8325" max="8325" width="7.28515625" style="14" customWidth="1"/>
    <col min="8326" max="8326" width="12.7109375" style="14" bestFit="1" customWidth="1"/>
    <col min="8327" max="8327" width="7.28515625" style="14" customWidth="1"/>
    <col min="8328" max="8328" width="12.7109375" style="14" bestFit="1" customWidth="1"/>
    <col min="8329" max="8329" width="7.28515625" style="14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bestFit="1" customWidth="1"/>
    <col min="8342" max="8342" width="12.7109375" style="14" bestFit="1" customWidth="1"/>
    <col min="8343" max="8343" width="9.7109375" style="14" bestFit="1" customWidth="1"/>
    <col min="8344" max="8344" width="14.2851562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1.7109375" style="14" bestFit="1" customWidth="1"/>
    <col min="8387" max="8387" width="7.28515625" style="14" bestFit="1" customWidth="1"/>
    <col min="8388" max="8388" width="11.7109375" style="14" bestFit="1" customWidth="1"/>
    <col min="8389" max="8389" width="7.28515625" style="14" bestFit="1" customWidth="1"/>
    <col min="8390" max="8390" width="11.7109375" style="14" bestFit="1" customWidth="1"/>
    <col min="8391" max="8391" width="7.28515625" style="14" bestFit="1" customWidth="1"/>
    <col min="8392" max="8392" width="11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1.7109375" style="14" bestFit="1" customWidth="1"/>
    <col min="8397" max="8397" width="7.28515625" style="14" bestFit="1" customWidth="1"/>
    <col min="8398" max="8398" width="11.7109375" style="14" bestFit="1" customWidth="1"/>
    <col min="8399" max="8399" width="7.28515625" style="14" bestFit="1" customWidth="1"/>
    <col min="8400" max="8400" width="11.7109375" style="14" bestFit="1" customWidth="1"/>
    <col min="8401" max="8401" width="7.28515625" style="14" bestFit="1" customWidth="1"/>
    <col min="8402" max="8402" width="11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1.7109375" style="14" customWidth="1"/>
    <col min="8407" max="8407" width="7.28515625" style="14" bestFit="1" customWidth="1"/>
    <col min="8408" max="8408" width="11.7109375" style="14" customWidth="1"/>
    <col min="8409" max="8409" width="7.28515625" style="14" bestFit="1" customWidth="1"/>
    <col min="8410" max="8410" width="11.7109375" style="14" bestFit="1" customWidth="1"/>
    <col min="8411" max="8411" width="7.28515625" style="14" bestFit="1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10.85546875" style="14" bestFit="1" customWidth="1"/>
    <col min="8424" max="8424" width="13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8554687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3" style="14" customWidth="1"/>
    <col min="8463" max="8463" width="8.7109375" style="14" customWidth="1"/>
    <col min="8464" max="8464" width="16.2851562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0.85546875" style="14" bestFit="1" customWidth="1"/>
    <col min="8471" max="8471" width="7.28515625" style="14" customWidth="1"/>
    <col min="8472" max="8472" width="10.85546875" style="14" bestFit="1" customWidth="1"/>
    <col min="8473" max="8473" width="9.42578125" style="14" bestFit="1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customWidth="1"/>
    <col min="8481" max="8481" width="7.28515625" style="14" customWidth="1"/>
    <col min="8482" max="8482" width="11.7109375" style="14" bestFit="1" customWidth="1"/>
    <col min="8483" max="8483" width="9.42578125" style="14" bestFit="1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9.42578125" style="14" bestFit="1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2" style="14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3" style="14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customWidth="1"/>
    <col min="8531" max="8531" width="7.28515625" style="14" customWidth="1"/>
    <col min="8532" max="8532" width="11.7109375" style="14" customWidth="1"/>
    <col min="8533" max="8533" width="7.28515625" style="14" bestFit="1" customWidth="1"/>
    <col min="8534" max="8534" width="12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2.7109375" style="14" bestFit="1" customWidth="1"/>
    <col min="8545" max="8545" width="16.28515625" style="14" bestFit="1" customWidth="1"/>
    <col min="8546" max="8548" width="14.5703125" style="14" customWidth="1"/>
    <col min="8549" max="8550" width="15.28515625" style="14" bestFit="1" customWidth="1"/>
    <col min="8551" max="8552" width="14.5703125" style="14" customWidth="1"/>
    <col min="8553" max="8553" width="15.28515625" style="14" bestFit="1" customWidth="1"/>
    <col min="8554" max="8555" width="14.5703125" style="14" customWidth="1"/>
    <col min="8556" max="8556" width="15.28515625" style="14" bestFit="1" customWidth="1"/>
    <col min="8557" max="8558" width="15.28515625" style="14"/>
    <col min="8559" max="8559" width="3.42578125" style="14" bestFit="1" customWidth="1"/>
    <col min="8560" max="8560" width="54.5703125" style="14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2.7109375" style="14" bestFit="1" customWidth="1"/>
    <col min="8567" max="8567" width="7.28515625" style="14" customWidth="1"/>
    <col min="8568" max="8568" width="12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2.7109375" style="14" bestFit="1" customWidth="1"/>
    <col min="8573" max="8573" width="7.28515625" style="14" bestFit="1" customWidth="1"/>
    <col min="8574" max="8574" width="12.7109375" style="14" bestFit="1" customWidth="1"/>
    <col min="8575" max="8575" width="7.28515625" style="14" customWidth="1"/>
    <col min="8576" max="8576" width="12.7109375" style="14" bestFit="1" customWidth="1"/>
    <col min="8577" max="8577" width="7.28515625" style="14" customWidth="1"/>
    <col min="8578" max="8578" width="12.7109375" style="14" bestFit="1" customWidth="1"/>
    <col min="8579" max="8579" width="7.28515625" style="14" bestFit="1" customWidth="1"/>
    <col min="8580" max="8580" width="13" style="14" customWidth="1"/>
    <col min="8581" max="8581" width="7.28515625" style="14" customWidth="1"/>
    <col min="8582" max="8582" width="12.7109375" style="14" bestFit="1" customWidth="1"/>
    <col min="8583" max="8583" width="7.28515625" style="14" customWidth="1"/>
    <col min="8584" max="8584" width="12.7109375" style="14" bestFit="1" customWidth="1"/>
    <col min="8585" max="8585" width="7.28515625" style="14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bestFit="1" customWidth="1"/>
    <col min="8598" max="8598" width="12.7109375" style="14" bestFit="1" customWidth="1"/>
    <col min="8599" max="8599" width="9.7109375" style="14" bestFit="1" customWidth="1"/>
    <col min="8600" max="8600" width="14.2851562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1.7109375" style="14" bestFit="1" customWidth="1"/>
    <col min="8643" max="8643" width="7.28515625" style="14" bestFit="1" customWidth="1"/>
    <col min="8644" max="8644" width="11.7109375" style="14" bestFit="1" customWidth="1"/>
    <col min="8645" max="8645" width="7.28515625" style="14" bestFit="1" customWidth="1"/>
    <col min="8646" max="8646" width="11.7109375" style="14" bestFit="1" customWidth="1"/>
    <col min="8647" max="8647" width="7.28515625" style="14" bestFit="1" customWidth="1"/>
    <col min="8648" max="8648" width="11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1.7109375" style="14" bestFit="1" customWidth="1"/>
    <col min="8653" max="8653" width="7.28515625" style="14" bestFit="1" customWidth="1"/>
    <col min="8654" max="8654" width="11.7109375" style="14" bestFit="1" customWidth="1"/>
    <col min="8655" max="8655" width="7.28515625" style="14" bestFit="1" customWidth="1"/>
    <col min="8656" max="8656" width="11.7109375" style="14" bestFit="1" customWidth="1"/>
    <col min="8657" max="8657" width="7.28515625" style="14" bestFit="1" customWidth="1"/>
    <col min="8658" max="8658" width="11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1.7109375" style="14" customWidth="1"/>
    <col min="8663" max="8663" width="7.28515625" style="14" bestFit="1" customWidth="1"/>
    <col min="8664" max="8664" width="11.7109375" style="14" customWidth="1"/>
    <col min="8665" max="8665" width="7.28515625" style="14" bestFit="1" customWidth="1"/>
    <col min="8666" max="8666" width="11.7109375" style="14" bestFit="1" customWidth="1"/>
    <col min="8667" max="8667" width="7.28515625" style="14" bestFit="1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10.85546875" style="14" bestFit="1" customWidth="1"/>
    <col min="8680" max="8680" width="13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8554687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3" style="14" customWidth="1"/>
    <col min="8719" max="8719" width="8.7109375" style="14" customWidth="1"/>
    <col min="8720" max="8720" width="16.2851562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0.85546875" style="14" bestFit="1" customWidth="1"/>
    <col min="8727" max="8727" width="7.28515625" style="14" customWidth="1"/>
    <col min="8728" max="8728" width="10.85546875" style="14" bestFit="1" customWidth="1"/>
    <col min="8729" max="8729" width="9.42578125" style="14" bestFit="1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customWidth="1"/>
    <col min="8737" max="8737" width="7.28515625" style="14" customWidth="1"/>
    <col min="8738" max="8738" width="11.7109375" style="14" bestFit="1" customWidth="1"/>
    <col min="8739" max="8739" width="9.42578125" style="14" bestFit="1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9.42578125" style="14" bestFit="1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2" style="14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3" style="14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customWidth="1"/>
    <col min="8787" max="8787" width="7.28515625" style="14" customWidth="1"/>
    <col min="8788" max="8788" width="11.7109375" style="14" customWidth="1"/>
    <col min="8789" max="8789" width="7.28515625" style="14" bestFit="1" customWidth="1"/>
    <col min="8790" max="8790" width="12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2.7109375" style="14" bestFit="1" customWidth="1"/>
    <col min="8801" max="8801" width="16.28515625" style="14" bestFit="1" customWidth="1"/>
    <col min="8802" max="8804" width="14.5703125" style="14" customWidth="1"/>
    <col min="8805" max="8806" width="15.28515625" style="14" bestFit="1" customWidth="1"/>
    <col min="8807" max="8808" width="14.5703125" style="14" customWidth="1"/>
    <col min="8809" max="8809" width="15.28515625" style="14" bestFit="1" customWidth="1"/>
    <col min="8810" max="8811" width="14.5703125" style="14" customWidth="1"/>
    <col min="8812" max="8812" width="15.28515625" style="14" bestFit="1" customWidth="1"/>
    <col min="8813" max="8814" width="15.28515625" style="14"/>
    <col min="8815" max="8815" width="3.42578125" style="14" bestFit="1" customWidth="1"/>
    <col min="8816" max="8816" width="54.5703125" style="14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2.7109375" style="14" bestFit="1" customWidth="1"/>
    <col min="8823" max="8823" width="7.28515625" style="14" customWidth="1"/>
    <col min="8824" max="8824" width="12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2.7109375" style="14" bestFit="1" customWidth="1"/>
    <col min="8829" max="8829" width="7.28515625" style="14" bestFit="1" customWidth="1"/>
    <col min="8830" max="8830" width="12.7109375" style="14" bestFit="1" customWidth="1"/>
    <col min="8831" max="8831" width="7.28515625" style="14" customWidth="1"/>
    <col min="8832" max="8832" width="12.7109375" style="14" bestFit="1" customWidth="1"/>
    <col min="8833" max="8833" width="7.28515625" style="14" customWidth="1"/>
    <col min="8834" max="8834" width="12.7109375" style="14" bestFit="1" customWidth="1"/>
    <col min="8835" max="8835" width="7.28515625" style="14" bestFit="1" customWidth="1"/>
    <col min="8836" max="8836" width="13" style="14" customWidth="1"/>
    <col min="8837" max="8837" width="7.28515625" style="14" customWidth="1"/>
    <col min="8838" max="8838" width="12.7109375" style="14" bestFit="1" customWidth="1"/>
    <col min="8839" max="8839" width="7.28515625" style="14" customWidth="1"/>
    <col min="8840" max="8840" width="12.7109375" style="14" bestFit="1" customWidth="1"/>
    <col min="8841" max="8841" width="7.28515625" style="14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bestFit="1" customWidth="1"/>
    <col min="8854" max="8854" width="12.7109375" style="14" bestFit="1" customWidth="1"/>
    <col min="8855" max="8855" width="9.7109375" style="14" bestFit="1" customWidth="1"/>
    <col min="8856" max="8856" width="14.2851562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1.7109375" style="14" bestFit="1" customWidth="1"/>
    <col min="8899" max="8899" width="7.28515625" style="14" bestFit="1" customWidth="1"/>
    <col min="8900" max="8900" width="11.7109375" style="14" bestFit="1" customWidth="1"/>
    <col min="8901" max="8901" width="7.28515625" style="14" bestFit="1" customWidth="1"/>
    <col min="8902" max="8902" width="11.7109375" style="14" bestFit="1" customWidth="1"/>
    <col min="8903" max="8903" width="7.28515625" style="14" bestFit="1" customWidth="1"/>
    <col min="8904" max="8904" width="11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1.7109375" style="14" bestFit="1" customWidth="1"/>
    <col min="8909" max="8909" width="7.28515625" style="14" bestFit="1" customWidth="1"/>
    <col min="8910" max="8910" width="11.7109375" style="14" bestFit="1" customWidth="1"/>
    <col min="8911" max="8911" width="7.28515625" style="14" bestFit="1" customWidth="1"/>
    <col min="8912" max="8912" width="11.7109375" style="14" bestFit="1" customWidth="1"/>
    <col min="8913" max="8913" width="7.28515625" style="14" bestFit="1" customWidth="1"/>
    <col min="8914" max="8914" width="11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1.7109375" style="14" customWidth="1"/>
    <col min="8919" max="8919" width="7.28515625" style="14" bestFit="1" customWidth="1"/>
    <col min="8920" max="8920" width="11.7109375" style="14" customWidth="1"/>
    <col min="8921" max="8921" width="7.28515625" style="14" bestFit="1" customWidth="1"/>
    <col min="8922" max="8922" width="11.7109375" style="14" bestFit="1" customWidth="1"/>
    <col min="8923" max="8923" width="7.28515625" style="14" bestFit="1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10.85546875" style="14" bestFit="1" customWidth="1"/>
    <col min="8936" max="8936" width="13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8554687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3" style="14" customWidth="1"/>
    <col min="8975" max="8975" width="8.7109375" style="14" customWidth="1"/>
    <col min="8976" max="8976" width="16.2851562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0.85546875" style="14" bestFit="1" customWidth="1"/>
    <col min="8983" max="8983" width="7.28515625" style="14" customWidth="1"/>
    <col min="8984" max="8984" width="10.85546875" style="14" bestFit="1" customWidth="1"/>
    <col min="8985" max="8985" width="9.42578125" style="14" bestFit="1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customWidth="1"/>
    <col min="8993" max="8993" width="7.28515625" style="14" customWidth="1"/>
    <col min="8994" max="8994" width="11.7109375" style="14" bestFit="1" customWidth="1"/>
    <col min="8995" max="8995" width="9.42578125" style="14" bestFit="1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9.42578125" style="14" bestFit="1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2" style="14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3" style="14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customWidth="1"/>
    <col min="9043" max="9043" width="7.28515625" style="14" customWidth="1"/>
    <col min="9044" max="9044" width="11.7109375" style="14" customWidth="1"/>
    <col min="9045" max="9045" width="7.28515625" style="14" bestFit="1" customWidth="1"/>
    <col min="9046" max="9046" width="12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2.7109375" style="14" bestFit="1" customWidth="1"/>
    <col min="9057" max="9057" width="16.28515625" style="14" bestFit="1" customWidth="1"/>
    <col min="9058" max="9060" width="14.5703125" style="14" customWidth="1"/>
    <col min="9061" max="9062" width="15.28515625" style="14" bestFit="1" customWidth="1"/>
    <col min="9063" max="9064" width="14.5703125" style="14" customWidth="1"/>
    <col min="9065" max="9065" width="15.28515625" style="14" bestFit="1" customWidth="1"/>
    <col min="9066" max="9067" width="14.5703125" style="14" customWidth="1"/>
    <col min="9068" max="9068" width="15.28515625" style="14" bestFit="1" customWidth="1"/>
    <col min="9069" max="9070" width="15.28515625" style="14"/>
    <col min="9071" max="9071" width="3.42578125" style="14" bestFit="1" customWidth="1"/>
    <col min="9072" max="9072" width="54.5703125" style="14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2.7109375" style="14" bestFit="1" customWidth="1"/>
    <col min="9079" max="9079" width="7.28515625" style="14" customWidth="1"/>
    <col min="9080" max="9080" width="12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2.7109375" style="14" bestFit="1" customWidth="1"/>
    <col min="9085" max="9085" width="7.28515625" style="14" bestFit="1" customWidth="1"/>
    <col min="9086" max="9086" width="12.7109375" style="14" bestFit="1" customWidth="1"/>
    <col min="9087" max="9087" width="7.28515625" style="14" customWidth="1"/>
    <col min="9088" max="9088" width="12.7109375" style="14" bestFit="1" customWidth="1"/>
    <col min="9089" max="9089" width="7.28515625" style="14" customWidth="1"/>
    <col min="9090" max="9090" width="12.7109375" style="14" bestFit="1" customWidth="1"/>
    <col min="9091" max="9091" width="7.28515625" style="14" bestFit="1" customWidth="1"/>
    <col min="9092" max="9092" width="13" style="14" customWidth="1"/>
    <col min="9093" max="9093" width="7.28515625" style="14" customWidth="1"/>
    <col min="9094" max="9094" width="12.7109375" style="14" bestFit="1" customWidth="1"/>
    <col min="9095" max="9095" width="7.28515625" style="14" customWidth="1"/>
    <col min="9096" max="9096" width="12.7109375" style="14" bestFit="1" customWidth="1"/>
    <col min="9097" max="9097" width="7.28515625" style="14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bestFit="1" customWidth="1"/>
    <col min="9110" max="9110" width="12.7109375" style="14" bestFit="1" customWidth="1"/>
    <col min="9111" max="9111" width="9.7109375" style="14" bestFit="1" customWidth="1"/>
    <col min="9112" max="9112" width="14.2851562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1.7109375" style="14" bestFit="1" customWidth="1"/>
    <col min="9155" max="9155" width="7.28515625" style="14" bestFit="1" customWidth="1"/>
    <col min="9156" max="9156" width="11.7109375" style="14" bestFit="1" customWidth="1"/>
    <col min="9157" max="9157" width="7.28515625" style="14" bestFit="1" customWidth="1"/>
    <col min="9158" max="9158" width="11.7109375" style="14" bestFit="1" customWidth="1"/>
    <col min="9159" max="9159" width="7.28515625" style="14" bestFit="1" customWidth="1"/>
    <col min="9160" max="9160" width="11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1.7109375" style="14" bestFit="1" customWidth="1"/>
    <col min="9165" max="9165" width="7.28515625" style="14" bestFit="1" customWidth="1"/>
    <col min="9166" max="9166" width="11.7109375" style="14" bestFit="1" customWidth="1"/>
    <col min="9167" max="9167" width="7.28515625" style="14" bestFit="1" customWidth="1"/>
    <col min="9168" max="9168" width="11.7109375" style="14" bestFit="1" customWidth="1"/>
    <col min="9169" max="9169" width="7.28515625" style="14" bestFit="1" customWidth="1"/>
    <col min="9170" max="9170" width="11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1.7109375" style="14" customWidth="1"/>
    <col min="9175" max="9175" width="7.28515625" style="14" bestFit="1" customWidth="1"/>
    <col min="9176" max="9176" width="11.7109375" style="14" customWidth="1"/>
    <col min="9177" max="9177" width="7.28515625" style="14" bestFit="1" customWidth="1"/>
    <col min="9178" max="9178" width="11.7109375" style="14" bestFit="1" customWidth="1"/>
    <col min="9179" max="9179" width="7.28515625" style="14" bestFit="1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10.85546875" style="14" bestFit="1" customWidth="1"/>
    <col min="9192" max="9192" width="13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8554687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3" style="14" customWidth="1"/>
    <col min="9231" max="9231" width="8.7109375" style="14" customWidth="1"/>
    <col min="9232" max="9232" width="16.2851562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0.85546875" style="14" bestFit="1" customWidth="1"/>
    <col min="9239" max="9239" width="7.28515625" style="14" customWidth="1"/>
    <col min="9240" max="9240" width="10.85546875" style="14" bestFit="1" customWidth="1"/>
    <col min="9241" max="9241" width="9.42578125" style="14" bestFit="1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customWidth="1"/>
    <col min="9249" max="9249" width="7.28515625" style="14" customWidth="1"/>
    <col min="9250" max="9250" width="11.7109375" style="14" bestFit="1" customWidth="1"/>
    <col min="9251" max="9251" width="9.42578125" style="14" bestFit="1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9.42578125" style="14" bestFit="1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2" style="14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3" style="14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customWidth="1"/>
    <col min="9299" max="9299" width="7.28515625" style="14" customWidth="1"/>
    <col min="9300" max="9300" width="11.7109375" style="14" customWidth="1"/>
    <col min="9301" max="9301" width="7.28515625" style="14" bestFit="1" customWidth="1"/>
    <col min="9302" max="9302" width="12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2.7109375" style="14" bestFit="1" customWidth="1"/>
    <col min="9313" max="9313" width="16.28515625" style="14" bestFit="1" customWidth="1"/>
    <col min="9314" max="9316" width="14.5703125" style="14" customWidth="1"/>
    <col min="9317" max="9318" width="15.28515625" style="14" bestFit="1" customWidth="1"/>
    <col min="9319" max="9320" width="14.5703125" style="14" customWidth="1"/>
    <col min="9321" max="9321" width="15.28515625" style="14" bestFit="1" customWidth="1"/>
    <col min="9322" max="9323" width="14.5703125" style="14" customWidth="1"/>
    <col min="9324" max="9324" width="15.28515625" style="14" bestFit="1" customWidth="1"/>
    <col min="9325" max="9326" width="15.28515625" style="14"/>
    <col min="9327" max="9327" width="3.42578125" style="14" bestFit="1" customWidth="1"/>
    <col min="9328" max="9328" width="54.5703125" style="14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2.7109375" style="14" bestFit="1" customWidth="1"/>
    <col min="9335" max="9335" width="7.28515625" style="14" customWidth="1"/>
    <col min="9336" max="9336" width="12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2.7109375" style="14" bestFit="1" customWidth="1"/>
    <col min="9341" max="9341" width="7.28515625" style="14" bestFit="1" customWidth="1"/>
    <col min="9342" max="9342" width="12.7109375" style="14" bestFit="1" customWidth="1"/>
    <col min="9343" max="9343" width="7.28515625" style="14" customWidth="1"/>
    <col min="9344" max="9344" width="12.7109375" style="14" bestFit="1" customWidth="1"/>
    <col min="9345" max="9345" width="7.28515625" style="14" customWidth="1"/>
    <col min="9346" max="9346" width="12.7109375" style="14" bestFit="1" customWidth="1"/>
    <col min="9347" max="9347" width="7.28515625" style="14" bestFit="1" customWidth="1"/>
    <col min="9348" max="9348" width="13" style="14" customWidth="1"/>
    <col min="9349" max="9349" width="7.28515625" style="14" customWidth="1"/>
    <col min="9350" max="9350" width="12.7109375" style="14" bestFit="1" customWidth="1"/>
    <col min="9351" max="9351" width="7.28515625" style="14" customWidth="1"/>
    <col min="9352" max="9352" width="12.7109375" style="14" bestFit="1" customWidth="1"/>
    <col min="9353" max="9353" width="7.28515625" style="14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bestFit="1" customWidth="1"/>
    <col min="9366" max="9366" width="12.7109375" style="14" bestFit="1" customWidth="1"/>
    <col min="9367" max="9367" width="9.7109375" style="14" bestFit="1" customWidth="1"/>
    <col min="9368" max="9368" width="14.2851562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1.7109375" style="14" bestFit="1" customWidth="1"/>
    <col min="9411" max="9411" width="7.28515625" style="14" bestFit="1" customWidth="1"/>
    <col min="9412" max="9412" width="11.7109375" style="14" bestFit="1" customWidth="1"/>
    <col min="9413" max="9413" width="7.28515625" style="14" bestFit="1" customWidth="1"/>
    <col min="9414" max="9414" width="11.7109375" style="14" bestFit="1" customWidth="1"/>
    <col min="9415" max="9415" width="7.28515625" style="14" bestFit="1" customWidth="1"/>
    <col min="9416" max="9416" width="11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1.7109375" style="14" bestFit="1" customWidth="1"/>
    <col min="9421" max="9421" width="7.28515625" style="14" bestFit="1" customWidth="1"/>
    <col min="9422" max="9422" width="11.7109375" style="14" bestFit="1" customWidth="1"/>
    <col min="9423" max="9423" width="7.28515625" style="14" bestFit="1" customWidth="1"/>
    <col min="9424" max="9424" width="11.7109375" style="14" bestFit="1" customWidth="1"/>
    <col min="9425" max="9425" width="7.28515625" style="14" bestFit="1" customWidth="1"/>
    <col min="9426" max="9426" width="11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1.7109375" style="14" customWidth="1"/>
    <col min="9431" max="9431" width="7.28515625" style="14" bestFit="1" customWidth="1"/>
    <col min="9432" max="9432" width="11.7109375" style="14" customWidth="1"/>
    <col min="9433" max="9433" width="7.28515625" style="14" bestFit="1" customWidth="1"/>
    <col min="9434" max="9434" width="11.7109375" style="14" bestFit="1" customWidth="1"/>
    <col min="9435" max="9435" width="7.28515625" style="14" bestFit="1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10.85546875" style="14" bestFit="1" customWidth="1"/>
    <col min="9448" max="9448" width="13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8554687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3" style="14" customWidth="1"/>
    <col min="9487" max="9487" width="8.7109375" style="14" customWidth="1"/>
    <col min="9488" max="9488" width="16.2851562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0.85546875" style="14" bestFit="1" customWidth="1"/>
    <col min="9495" max="9495" width="7.28515625" style="14" customWidth="1"/>
    <col min="9496" max="9496" width="10.85546875" style="14" bestFit="1" customWidth="1"/>
    <col min="9497" max="9497" width="9.42578125" style="14" bestFit="1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customWidth="1"/>
    <col min="9505" max="9505" width="7.28515625" style="14" customWidth="1"/>
    <col min="9506" max="9506" width="11.7109375" style="14" bestFit="1" customWidth="1"/>
    <col min="9507" max="9507" width="9.42578125" style="14" bestFit="1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9.42578125" style="14" bestFit="1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2" style="14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3" style="14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customWidth="1"/>
    <col min="9555" max="9555" width="7.28515625" style="14" customWidth="1"/>
    <col min="9556" max="9556" width="11.7109375" style="14" customWidth="1"/>
    <col min="9557" max="9557" width="7.28515625" style="14" bestFit="1" customWidth="1"/>
    <col min="9558" max="9558" width="12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2.7109375" style="14" bestFit="1" customWidth="1"/>
    <col min="9569" max="9569" width="16.28515625" style="14" bestFit="1" customWidth="1"/>
    <col min="9570" max="9572" width="14.5703125" style="14" customWidth="1"/>
    <col min="9573" max="9574" width="15.28515625" style="14" bestFit="1" customWidth="1"/>
    <col min="9575" max="9576" width="14.5703125" style="14" customWidth="1"/>
    <col min="9577" max="9577" width="15.28515625" style="14" bestFit="1" customWidth="1"/>
    <col min="9578" max="9579" width="14.5703125" style="14" customWidth="1"/>
    <col min="9580" max="9580" width="15.28515625" style="14" bestFit="1" customWidth="1"/>
    <col min="9581" max="9582" width="15.28515625" style="14"/>
    <col min="9583" max="9583" width="3.42578125" style="14" bestFit="1" customWidth="1"/>
    <col min="9584" max="9584" width="54.5703125" style="14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2.7109375" style="14" bestFit="1" customWidth="1"/>
    <col min="9591" max="9591" width="7.28515625" style="14" customWidth="1"/>
    <col min="9592" max="9592" width="12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2.7109375" style="14" bestFit="1" customWidth="1"/>
    <col min="9597" max="9597" width="7.28515625" style="14" bestFit="1" customWidth="1"/>
    <col min="9598" max="9598" width="12.7109375" style="14" bestFit="1" customWidth="1"/>
    <col min="9599" max="9599" width="7.28515625" style="14" customWidth="1"/>
    <col min="9600" max="9600" width="12.7109375" style="14" bestFit="1" customWidth="1"/>
    <col min="9601" max="9601" width="7.28515625" style="14" customWidth="1"/>
    <col min="9602" max="9602" width="12.7109375" style="14" bestFit="1" customWidth="1"/>
    <col min="9603" max="9603" width="7.28515625" style="14" bestFit="1" customWidth="1"/>
    <col min="9604" max="9604" width="13" style="14" customWidth="1"/>
    <col min="9605" max="9605" width="7.28515625" style="14" customWidth="1"/>
    <col min="9606" max="9606" width="12.7109375" style="14" bestFit="1" customWidth="1"/>
    <col min="9607" max="9607" width="7.28515625" style="14" customWidth="1"/>
    <col min="9608" max="9608" width="12.7109375" style="14" bestFit="1" customWidth="1"/>
    <col min="9609" max="9609" width="7.28515625" style="14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bestFit="1" customWidth="1"/>
    <col min="9622" max="9622" width="12.7109375" style="14" bestFit="1" customWidth="1"/>
    <col min="9623" max="9623" width="9.7109375" style="14" bestFit="1" customWidth="1"/>
    <col min="9624" max="9624" width="14.2851562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1.7109375" style="14" bestFit="1" customWidth="1"/>
    <col min="9667" max="9667" width="7.28515625" style="14" bestFit="1" customWidth="1"/>
    <col min="9668" max="9668" width="11.7109375" style="14" bestFit="1" customWidth="1"/>
    <col min="9669" max="9669" width="7.28515625" style="14" bestFit="1" customWidth="1"/>
    <col min="9670" max="9670" width="11.7109375" style="14" bestFit="1" customWidth="1"/>
    <col min="9671" max="9671" width="7.28515625" style="14" bestFit="1" customWidth="1"/>
    <col min="9672" max="9672" width="11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1.7109375" style="14" bestFit="1" customWidth="1"/>
    <col min="9677" max="9677" width="7.28515625" style="14" bestFit="1" customWidth="1"/>
    <col min="9678" max="9678" width="11.7109375" style="14" bestFit="1" customWidth="1"/>
    <col min="9679" max="9679" width="7.28515625" style="14" bestFit="1" customWidth="1"/>
    <col min="9680" max="9680" width="11.7109375" style="14" bestFit="1" customWidth="1"/>
    <col min="9681" max="9681" width="7.28515625" style="14" bestFit="1" customWidth="1"/>
    <col min="9682" max="9682" width="11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1.7109375" style="14" customWidth="1"/>
    <col min="9687" max="9687" width="7.28515625" style="14" bestFit="1" customWidth="1"/>
    <col min="9688" max="9688" width="11.7109375" style="14" customWidth="1"/>
    <col min="9689" max="9689" width="7.28515625" style="14" bestFit="1" customWidth="1"/>
    <col min="9690" max="9690" width="11.7109375" style="14" bestFit="1" customWidth="1"/>
    <col min="9691" max="9691" width="7.28515625" style="14" bestFit="1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10.85546875" style="14" bestFit="1" customWidth="1"/>
    <col min="9704" max="9704" width="13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8554687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3" style="14" customWidth="1"/>
    <col min="9743" max="9743" width="8.7109375" style="14" customWidth="1"/>
    <col min="9744" max="9744" width="16.2851562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0.85546875" style="14" bestFit="1" customWidth="1"/>
    <col min="9751" max="9751" width="7.28515625" style="14" customWidth="1"/>
    <col min="9752" max="9752" width="10.85546875" style="14" bestFit="1" customWidth="1"/>
    <col min="9753" max="9753" width="9.42578125" style="14" bestFit="1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customWidth="1"/>
    <col min="9761" max="9761" width="7.28515625" style="14" customWidth="1"/>
    <col min="9762" max="9762" width="11.7109375" style="14" bestFit="1" customWidth="1"/>
    <col min="9763" max="9763" width="9.42578125" style="14" bestFit="1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9.42578125" style="14" bestFit="1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2" style="14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3" style="14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customWidth="1"/>
    <col min="9811" max="9811" width="7.28515625" style="14" customWidth="1"/>
    <col min="9812" max="9812" width="11.7109375" style="14" customWidth="1"/>
    <col min="9813" max="9813" width="7.28515625" style="14" bestFit="1" customWidth="1"/>
    <col min="9814" max="9814" width="12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2.7109375" style="14" bestFit="1" customWidth="1"/>
    <col min="9825" max="9825" width="16.28515625" style="14" bestFit="1" customWidth="1"/>
    <col min="9826" max="9828" width="14.5703125" style="14" customWidth="1"/>
    <col min="9829" max="9830" width="15.28515625" style="14" bestFit="1" customWidth="1"/>
    <col min="9831" max="9832" width="14.5703125" style="14" customWidth="1"/>
    <col min="9833" max="9833" width="15.28515625" style="14" bestFit="1" customWidth="1"/>
    <col min="9834" max="9835" width="14.5703125" style="14" customWidth="1"/>
    <col min="9836" max="9836" width="15.28515625" style="14" bestFit="1" customWidth="1"/>
    <col min="9837" max="9838" width="15.28515625" style="14"/>
    <col min="9839" max="9839" width="3.42578125" style="14" bestFit="1" customWidth="1"/>
    <col min="9840" max="9840" width="54.5703125" style="14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2.7109375" style="14" bestFit="1" customWidth="1"/>
    <col min="9847" max="9847" width="7.28515625" style="14" customWidth="1"/>
    <col min="9848" max="9848" width="12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2.7109375" style="14" bestFit="1" customWidth="1"/>
    <col min="9853" max="9853" width="7.28515625" style="14" bestFit="1" customWidth="1"/>
    <col min="9854" max="9854" width="12.7109375" style="14" bestFit="1" customWidth="1"/>
    <col min="9855" max="9855" width="7.28515625" style="14" customWidth="1"/>
    <col min="9856" max="9856" width="12.7109375" style="14" bestFit="1" customWidth="1"/>
    <col min="9857" max="9857" width="7.28515625" style="14" customWidth="1"/>
    <col min="9858" max="9858" width="12.7109375" style="14" bestFit="1" customWidth="1"/>
    <col min="9859" max="9859" width="7.28515625" style="14" bestFit="1" customWidth="1"/>
    <col min="9860" max="9860" width="13" style="14" customWidth="1"/>
    <col min="9861" max="9861" width="7.28515625" style="14" customWidth="1"/>
    <col min="9862" max="9862" width="12.7109375" style="14" bestFit="1" customWidth="1"/>
    <col min="9863" max="9863" width="7.28515625" style="14" customWidth="1"/>
    <col min="9864" max="9864" width="12.7109375" style="14" bestFit="1" customWidth="1"/>
    <col min="9865" max="9865" width="7.28515625" style="14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bestFit="1" customWidth="1"/>
    <col min="9878" max="9878" width="12.7109375" style="14" bestFit="1" customWidth="1"/>
    <col min="9879" max="9879" width="9.7109375" style="14" bestFit="1" customWidth="1"/>
    <col min="9880" max="9880" width="14.2851562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1.7109375" style="14" bestFit="1" customWidth="1"/>
    <col min="9923" max="9923" width="7.28515625" style="14" bestFit="1" customWidth="1"/>
    <col min="9924" max="9924" width="11.7109375" style="14" bestFit="1" customWidth="1"/>
    <col min="9925" max="9925" width="7.28515625" style="14" bestFit="1" customWidth="1"/>
    <col min="9926" max="9926" width="11.7109375" style="14" bestFit="1" customWidth="1"/>
    <col min="9927" max="9927" width="7.28515625" style="14" bestFit="1" customWidth="1"/>
    <col min="9928" max="9928" width="11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1.7109375" style="14" bestFit="1" customWidth="1"/>
    <col min="9933" max="9933" width="7.28515625" style="14" bestFit="1" customWidth="1"/>
    <col min="9934" max="9934" width="11.7109375" style="14" bestFit="1" customWidth="1"/>
    <col min="9935" max="9935" width="7.28515625" style="14" bestFit="1" customWidth="1"/>
    <col min="9936" max="9936" width="11.7109375" style="14" bestFit="1" customWidth="1"/>
    <col min="9937" max="9937" width="7.28515625" style="14" bestFit="1" customWidth="1"/>
    <col min="9938" max="9938" width="11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1.7109375" style="14" customWidth="1"/>
    <col min="9943" max="9943" width="7.28515625" style="14" bestFit="1" customWidth="1"/>
    <col min="9944" max="9944" width="11.7109375" style="14" customWidth="1"/>
    <col min="9945" max="9945" width="7.28515625" style="14" bestFit="1" customWidth="1"/>
    <col min="9946" max="9946" width="11.7109375" style="14" bestFit="1" customWidth="1"/>
    <col min="9947" max="9947" width="7.28515625" style="14" bestFit="1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10.85546875" style="14" bestFit="1" customWidth="1"/>
    <col min="9960" max="9960" width="13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8554687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3" style="14" customWidth="1"/>
    <col min="9999" max="9999" width="8.7109375" style="14" customWidth="1"/>
    <col min="10000" max="10000" width="16.2851562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0.85546875" style="14" bestFit="1" customWidth="1"/>
    <col min="10007" max="10007" width="7.28515625" style="14" customWidth="1"/>
    <col min="10008" max="10008" width="10.85546875" style="14" bestFit="1" customWidth="1"/>
    <col min="10009" max="10009" width="9.42578125" style="14" bestFit="1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customWidth="1"/>
    <col min="10017" max="10017" width="7.28515625" style="14" customWidth="1"/>
    <col min="10018" max="10018" width="11.7109375" style="14" bestFit="1" customWidth="1"/>
    <col min="10019" max="10019" width="9.42578125" style="14" bestFit="1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9.42578125" style="14" bestFit="1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2" style="14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3" style="14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customWidth="1"/>
    <col min="10067" max="10067" width="7.28515625" style="14" customWidth="1"/>
    <col min="10068" max="10068" width="11.7109375" style="14" customWidth="1"/>
    <col min="10069" max="10069" width="7.28515625" style="14" bestFit="1" customWidth="1"/>
    <col min="10070" max="10070" width="12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2.7109375" style="14" bestFit="1" customWidth="1"/>
    <col min="10081" max="10081" width="16.28515625" style="14" bestFit="1" customWidth="1"/>
    <col min="10082" max="10084" width="14.5703125" style="14" customWidth="1"/>
    <col min="10085" max="10086" width="15.28515625" style="14" bestFit="1" customWidth="1"/>
    <col min="10087" max="10088" width="14.5703125" style="14" customWidth="1"/>
    <col min="10089" max="10089" width="15.28515625" style="14" bestFit="1" customWidth="1"/>
    <col min="10090" max="10091" width="14.5703125" style="14" customWidth="1"/>
    <col min="10092" max="10092" width="15.28515625" style="14" bestFit="1" customWidth="1"/>
    <col min="10093" max="10094" width="15.28515625" style="14"/>
    <col min="10095" max="10095" width="3.42578125" style="14" bestFit="1" customWidth="1"/>
    <col min="10096" max="10096" width="54.5703125" style="14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2.7109375" style="14" bestFit="1" customWidth="1"/>
    <col min="10103" max="10103" width="7.28515625" style="14" customWidth="1"/>
    <col min="10104" max="10104" width="12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2.7109375" style="14" bestFit="1" customWidth="1"/>
    <col min="10109" max="10109" width="7.28515625" style="14" bestFit="1" customWidth="1"/>
    <col min="10110" max="10110" width="12.7109375" style="14" bestFit="1" customWidth="1"/>
    <col min="10111" max="10111" width="7.28515625" style="14" customWidth="1"/>
    <col min="10112" max="10112" width="12.7109375" style="14" bestFit="1" customWidth="1"/>
    <col min="10113" max="10113" width="7.28515625" style="14" customWidth="1"/>
    <col min="10114" max="10114" width="12.7109375" style="14" bestFit="1" customWidth="1"/>
    <col min="10115" max="10115" width="7.28515625" style="14" bestFit="1" customWidth="1"/>
    <col min="10116" max="10116" width="13" style="14" customWidth="1"/>
    <col min="10117" max="10117" width="7.28515625" style="14" customWidth="1"/>
    <col min="10118" max="10118" width="12.7109375" style="14" bestFit="1" customWidth="1"/>
    <col min="10119" max="10119" width="7.28515625" style="14" customWidth="1"/>
    <col min="10120" max="10120" width="12.7109375" style="14" bestFit="1" customWidth="1"/>
    <col min="10121" max="10121" width="7.28515625" style="14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bestFit="1" customWidth="1"/>
    <col min="10134" max="10134" width="12.7109375" style="14" bestFit="1" customWidth="1"/>
    <col min="10135" max="10135" width="9.7109375" style="14" bestFit="1" customWidth="1"/>
    <col min="10136" max="10136" width="14.2851562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1.7109375" style="14" bestFit="1" customWidth="1"/>
    <col min="10179" max="10179" width="7.28515625" style="14" bestFit="1" customWidth="1"/>
    <col min="10180" max="10180" width="11.7109375" style="14" bestFit="1" customWidth="1"/>
    <col min="10181" max="10181" width="7.28515625" style="14" bestFit="1" customWidth="1"/>
    <col min="10182" max="10182" width="11.7109375" style="14" bestFit="1" customWidth="1"/>
    <col min="10183" max="10183" width="7.28515625" style="14" bestFit="1" customWidth="1"/>
    <col min="10184" max="10184" width="11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1.7109375" style="14" bestFit="1" customWidth="1"/>
    <col min="10189" max="10189" width="7.28515625" style="14" bestFit="1" customWidth="1"/>
    <col min="10190" max="10190" width="11.7109375" style="14" bestFit="1" customWidth="1"/>
    <col min="10191" max="10191" width="7.28515625" style="14" bestFit="1" customWidth="1"/>
    <col min="10192" max="10192" width="11.7109375" style="14" bestFit="1" customWidth="1"/>
    <col min="10193" max="10193" width="7.28515625" style="14" bestFit="1" customWidth="1"/>
    <col min="10194" max="10194" width="11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1.7109375" style="14" customWidth="1"/>
    <col min="10199" max="10199" width="7.28515625" style="14" bestFit="1" customWidth="1"/>
    <col min="10200" max="10200" width="11.7109375" style="14" customWidth="1"/>
    <col min="10201" max="10201" width="7.28515625" style="14" bestFit="1" customWidth="1"/>
    <col min="10202" max="10202" width="11.7109375" style="14" bestFit="1" customWidth="1"/>
    <col min="10203" max="10203" width="7.28515625" style="14" bestFit="1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10.85546875" style="14" bestFit="1" customWidth="1"/>
    <col min="10216" max="10216" width="13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8554687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3" style="14" customWidth="1"/>
    <col min="10255" max="10255" width="8.7109375" style="14" customWidth="1"/>
    <col min="10256" max="10256" width="16.2851562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0.85546875" style="14" bestFit="1" customWidth="1"/>
    <col min="10263" max="10263" width="7.28515625" style="14" customWidth="1"/>
    <col min="10264" max="10264" width="10.85546875" style="14" bestFit="1" customWidth="1"/>
    <col min="10265" max="10265" width="9.42578125" style="14" bestFit="1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customWidth="1"/>
    <col min="10273" max="10273" width="7.28515625" style="14" customWidth="1"/>
    <col min="10274" max="10274" width="11.7109375" style="14" bestFit="1" customWidth="1"/>
    <col min="10275" max="10275" width="9.42578125" style="14" bestFit="1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9.42578125" style="14" bestFit="1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2" style="14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3" style="14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customWidth="1"/>
    <col min="10323" max="10323" width="7.28515625" style="14" customWidth="1"/>
    <col min="10324" max="10324" width="11.7109375" style="14" customWidth="1"/>
    <col min="10325" max="10325" width="7.28515625" style="14" bestFit="1" customWidth="1"/>
    <col min="10326" max="10326" width="12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2.7109375" style="14" bestFit="1" customWidth="1"/>
    <col min="10337" max="10337" width="16.28515625" style="14" bestFit="1" customWidth="1"/>
    <col min="10338" max="10340" width="14.5703125" style="14" customWidth="1"/>
    <col min="10341" max="10342" width="15.28515625" style="14" bestFit="1" customWidth="1"/>
    <col min="10343" max="10344" width="14.5703125" style="14" customWidth="1"/>
    <col min="10345" max="10345" width="15.28515625" style="14" bestFit="1" customWidth="1"/>
    <col min="10346" max="10347" width="14.5703125" style="14" customWidth="1"/>
    <col min="10348" max="10348" width="15.28515625" style="14" bestFit="1" customWidth="1"/>
    <col min="10349" max="10350" width="15.28515625" style="14"/>
    <col min="10351" max="10351" width="3.42578125" style="14" bestFit="1" customWidth="1"/>
    <col min="10352" max="10352" width="54.5703125" style="14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2.7109375" style="14" bestFit="1" customWidth="1"/>
    <col min="10359" max="10359" width="7.28515625" style="14" customWidth="1"/>
    <col min="10360" max="10360" width="12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2.7109375" style="14" bestFit="1" customWidth="1"/>
    <col min="10365" max="10365" width="7.28515625" style="14" bestFit="1" customWidth="1"/>
    <col min="10366" max="10366" width="12.7109375" style="14" bestFit="1" customWidth="1"/>
    <col min="10367" max="10367" width="7.28515625" style="14" customWidth="1"/>
    <col min="10368" max="10368" width="12.7109375" style="14" bestFit="1" customWidth="1"/>
    <col min="10369" max="10369" width="7.28515625" style="14" customWidth="1"/>
    <col min="10370" max="10370" width="12.7109375" style="14" bestFit="1" customWidth="1"/>
    <col min="10371" max="10371" width="7.28515625" style="14" bestFit="1" customWidth="1"/>
    <col min="10372" max="10372" width="13" style="14" customWidth="1"/>
    <col min="10373" max="10373" width="7.28515625" style="14" customWidth="1"/>
    <col min="10374" max="10374" width="12.7109375" style="14" bestFit="1" customWidth="1"/>
    <col min="10375" max="10375" width="7.28515625" style="14" customWidth="1"/>
    <col min="10376" max="10376" width="12.7109375" style="14" bestFit="1" customWidth="1"/>
    <col min="10377" max="10377" width="7.28515625" style="14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bestFit="1" customWidth="1"/>
    <col min="10390" max="10390" width="12.7109375" style="14" bestFit="1" customWidth="1"/>
    <col min="10391" max="10391" width="9.7109375" style="14" bestFit="1" customWidth="1"/>
    <col min="10392" max="10392" width="14.2851562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1.7109375" style="14" bestFit="1" customWidth="1"/>
    <col min="10435" max="10435" width="7.28515625" style="14" bestFit="1" customWidth="1"/>
    <col min="10436" max="10436" width="11.7109375" style="14" bestFit="1" customWidth="1"/>
    <col min="10437" max="10437" width="7.28515625" style="14" bestFit="1" customWidth="1"/>
    <col min="10438" max="10438" width="11.7109375" style="14" bestFit="1" customWidth="1"/>
    <col min="10439" max="10439" width="7.28515625" style="14" bestFit="1" customWidth="1"/>
    <col min="10440" max="10440" width="11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1.7109375" style="14" bestFit="1" customWidth="1"/>
    <col min="10445" max="10445" width="7.28515625" style="14" bestFit="1" customWidth="1"/>
    <col min="10446" max="10446" width="11.7109375" style="14" bestFit="1" customWidth="1"/>
    <col min="10447" max="10447" width="7.28515625" style="14" bestFit="1" customWidth="1"/>
    <col min="10448" max="10448" width="11.7109375" style="14" bestFit="1" customWidth="1"/>
    <col min="10449" max="10449" width="7.28515625" style="14" bestFit="1" customWidth="1"/>
    <col min="10450" max="10450" width="11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1.7109375" style="14" customWidth="1"/>
    <col min="10455" max="10455" width="7.28515625" style="14" bestFit="1" customWidth="1"/>
    <col min="10456" max="10456" width="11.7109375" style="14" customWidth="1"/>
    <col min="10457" max="10457" width="7.28515625" style="14" bestFit="1" customWidth="1"/>
    <col min="10458" max="10458" width="11.7109375" style="14" bestFit="1" customWidth="1"/>
    <col min="10459" max="10459" width="7.28515625" style="14" bestFit="1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10.85546875" style="14" bestFit="1" customWidth="1"/>
    <col min="10472" max="10472" width="13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8554687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3" style="14" customWidth="1"/>
    <col min="10511" max="10511" width="8.7109375" style="14" customWidth="1"/>
    <col min="10512" max="10512" width="16.2851562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0.85546875" style="14" bestFit="1" customWidth="1"/>
    <col min="10519" max="10519" width="7.28515625" style="14" customWidth="1"/>
    <col min="10520" max="10520" width="10.85546875" style="14" bestFit="1" customWidth="1"/>
    <col min="10521" max="10521" width="9.42578125" style="14" bestFit="1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customWidth="1"/>
    <col min="10529" max="10529" width="7.28515625" style="14" customWidth="1"/>
    <col min="10530" max="10530" width="11.7109375" style="14" bestFit="1" customWidth="1"/>
    <col min="10531" max="10531" width="9.42578125" style="14" bestFit="1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9.42578125" style="14" bestFit="1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2" style="14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3" style="14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customWidth="1"/>
    <col min="10579" max="10579" width="7.28515625" style="14" customWidth="1"/>
    <col min="10580" max="10580" width="11.7109375" style="14" customWidth="1"/>
    <col min="10581" max="10581" width="7.28515625" style="14" bestFit="1" customWidth="1"/>
    <col min="10582" max="10582" width="12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2.7109375" style="14" bestFit="1" customWidth="1"/>
    <col min="10593" max="10593" width="16.28515625" style="14" bestFit="1" customWidth="1"/>
    <col min="10594" max="10596" width="14.5703125" style="14" customWidth="1"/>
    <col min="10597" max="10598" width="15.28515625" style="14" bestFit="1" customWidth="1"/>
    <col min="10599" max="10600" width="14.5703125" style="14" customWidth="1"/>
    <col min="10601" max="10601" width="15.28515625" style="14" bestFit="1" customWidth="1"/>
    <col min="10602" max="10603" width="14.5703125" style="14" customWidth="1"/>
    <col min="10604" max="10604" width="15.28515625" style="14" bestFit="1" customWidth="1"/>
    <col min="10605" max="10606" width="15.28515625" style="14"/>
    <col min="10607" max="10607" width="3.42578125" style="14" bestFit="1" customWidth="1"/>
    <col min="10608" max="10608" width="54.5703125" style="14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2.7109375" style="14" bestFit="1" customWidth="1"/>
    <col min="10615" max="10615" width="7.28515625" style="14" customWidth="1"/>
    <col min="10616" max="10616" width="12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2.7109375" style="14" bestFit="1" customWidth="1"/>
    <col min="10621" max="10621" width="7.28515625" style="14" bestFit="1" customWidth="1"/>
    <col min="10622" max="10622" width="12.7109375" style="14" bestFit="1" customWidth="1"/>
    <col min="10623" max="10623" width="7.28515625" style="14" customWidth="1"/>
    <col min="10624" max="10624" width="12.7109375" style="14" bestFit="1" customWidth="1"/>
    <col min="10625" max="10625" width="7.28515625" style="14" customWidth="1"/>
    <col min="10626" max="10626" width="12.7109375" style="14" bestFit="1" customWidth="1"/>
    <col min="10627" max="10627" width="7.28515625" style="14" bestFit="1" customWidth="1"/>
    <col min="10628" max="10628" width="13" style="14" customWidth="1"/>
    <col min="10629" max="10629" width="7.28515625" style="14" customWidth="1"/>
    <col min="10630" max="10630" width="12.7109375" style="14" bestFit="1" customWidth="1"/>
    <col min="10631" max="10631" width="7.28515625" style="14" customWidth="1"/>
    <col min="10632" max="10632" width="12.7109375" style="14" bestFit="1" customWidth="1"/>
    <col min="10633" max="10633" width="7.28515625" style="14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bestFit="1" customWidth="1"/>
    <col min="10646" max="10646" width="12.7109375" style="14" bestFit="1" customWidth="1"/>
    <col min="10647" max="10647" width="9.7109375" style="14" bestFit="1" customWidth="1"/>
    <col min="10648" max="10648" width="14.2851562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1.7109375" style="14" bestFit="1" customWidth="1"/>
    <col min="10691" max="10691" width="7.28515625" style="14" bestFit="1" customWidth="1"/>
    <col min="10692" max="10692" width="11.7109375" style="14" bestFit="1" customWidth="1"/>
    <col min="10693" max="10693" width="7.28515625" style="14" bestFit="1" customWidth="1"/>
    <col min="10694" max="10694" width="11.7109375" style="14" bestFit="1" customWidth="1"/>
    <col min="10695" max="10695" width="7.28515625" style="14" bestFit="1" customWidth="1"/>
    <col min="10696" max="10696" width="11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1.7109375" style="14" bestFit="1" customWidth="1"/>
    <col min="10701" max="10701" width="7.28515625" style="14" bestFit="1" customWidth="1"/>
    <col min="10702" max="10702" width="11.7109375" style="14" bestFit="1" customWidth="1"/>
    <col min="10703" max="10703" width="7.28515625" style="14" bestFit="1" customWidth="1"/>
    <col min="10704" max="10704" width="11.7109375" style="14" bestFit="1" customWidth="1"/>
    <col min="10705" max="10705" width="7.28515625" style="14" bestFit="1" customWidth="1"/>
    <col min="10706" max="10706" width="11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1.7109375" style="14" customWidth="1"/>
    <col min="10711" max="10711" width="7.28515625" style="14" bestFit="1" customWidth="1"/>
    <col min="10712" max="10712" width="11.7109375" style="14" customWidth="1"/>
    <col min="10713" max="10713" width="7.28515625" style="14" bestFit="1" customWidth="1"/>
    <col min="10714" max="10714" width="11.7109375" style="14" bestFit="1" customWidth="1"/>
    <col min="10715" max="10715" width="7.28515625" style="14" bestFit="1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10.85546875" style="14" bestFit="1" customWidth="1"/>
    <col min="10728" max="10728" width="13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8554687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3" style="14" customWidth="1"/>
    <col min="10767" max="10767" width="8.7109375" style="14" customWidth="1"/>
    <col min="10768" max="10768" width="16.2851562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0.85546875" style="14" bestFit="1" customWidth="1"/>
    <col min="10775" max="10775" width="7.28515625" style="14" customWidth="1"/>
    <col min="10776" max="10776" width="10.85546875" style="14" bestFit="1" customWidth="1"/>
    <col min="10777" max="10777" width="9.42578125" style="14" bestFit="1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customWidth="1"/>
    <col min="10785" max="10785" width="7.28515625" style="14" customWidth="1"/>
    <col min="10786" max="10786" width="11.7109375" style="14" bestFit="1" customWidth="1"/>
    <col min="10787" max="10787" width="9.42578125" style="14" bestFit="1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9.42578125" style="14" bestFit="1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2" style="14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3" style="14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customWidth="1"/>
    <col min="10835" max="10835" width="7.28515625" style="14" customWidth="1"/>
    <col min="10836" max="10836" width="11.7109375" style="14" customWidth="1"/>
    <col min="10837" max="10837" width="7.28515625" style="14" bestFit="1" customWidth="1"/>
    <col min="10838" max="10838" width="12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2.7109375" style="14" bestFit="1" customWidth="1"/>
    <col min="10849" max="10849" width="16.28515625" style="14" bestFit="1" customWidth="1"/>
    <col min="10850" max="10852" width="14.5703125" style="14" customWidth="1"/>
    <col min="10853" max="10854" width="15.28515625" style="14" bestFit="1" customWidth="1"/>
    <col min="10855" max="10856" width="14.5703125" style="14" customWidth="1"/>
    <col min="10857" max="10857" width="15.28515625" style="14" bestFit="1" customWidth="1"/>
    <col min="10858" max="10859" width="14.5703125" style="14" customWidth="1"/>
    <col min="10860" max="10860" width="15.28515625" style="14" bestFit="1" customWidth="1"/>
    <col min="10861" max="10862" width="15.28515625" style="14"/>
    <col min="10863" max="10863" width="3.42578125" style="14" bestFit="1" customWidth="1"/>
    <col min="10864" max="10864" width="54.5703125" style="14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2.7109375" style="14" bestFit="1" customWidth="1"/>
    <col min="10871" max="10871" width="7.28515625" style="14" customWidth="1"/>
    <col min="10872" max="10872" width="12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2.7109375" style="14" bestFit="1" customWidth="1"/>
    <col min="10877" max="10877" width="7.28515625" style="14" bestFit="1" customWidth="1"/>
    <col min="10878" max="10878" width="12.7109375" style="14" bestFit="1" customWidth="1"/>
    <col min="10879" max="10879" width="7.28515625" style="14" customWidth="1"/>
    <col min="10880" max="10880" width="12.7109375" style="14" bestFit="1" customWidth="1"/>
    <col min="10881" max="10881" width="7.28515625" style="14" customWidth="1"/>
    <col min="10882" max="10882" width="12.7109375" style="14" bestFit="1" customWidth="1"/>
    <col min="10883" max="10883" width="7.28515625" style="14" bestFit="1" customWidth="1"/>
    <col min="10884" max="10884" width="13" style="14" customWidth="1"/>
    <col min="10885" max="10885" width="7.28515625" style="14" customWidth="1"/>
    <col min="10886" max="10886" width="12.7109375" style="14" bestFit="1" customWidth="1"/>
    <col min="10887" max="10887" width="7.28515625" style="14" customWidth="1"/>
    <col min="10888" max="10888" width="12.7109375" style="14" bestFit="1" customWidth="1"/>
    <col min="10889" max="10889" width="7.28515625" style="14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bestFit="1" customWidth="1"/>
    <col min="10902" max="10902" width="12.7109375" style="14" bestFit="1" customWidth="1"/>
    <col min="10903" max="10903" width="9.7109375" style="14" bestFit="1" customWidth="1"/>
    <col min="10904" max="10904" width="14.2851562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1.7109375" style="14" bestFit="1" customWidth="1"/>
    <col min="10947" max="10947" width="7.28515625" style="14" bestFit="1" customWidth="1"/>
    <col min="10948" max="10948" width="11.7109375" style="14" bestFit="1" customWidth="1"/>
    <col min="10949" max="10949" width="7.28515625" style="14" bestFit="1" customWidth="1"/>
    <col min="10950" max="10950" width="11.7109375" style="14" bestFit="1" customWidth="1"/>
    <col min="10951" max="10951" width="7.28515625" style="14" bestFit="1" customWidth="1"/>
    <col min="10952" max="10952" width="11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1.7109375" style="14" bestFit="1" customWidth="1"/>
    <col min="10957" max="10957" width="7.28515625" style="14" bestFit="1" customWidth="1"/>
    <col min="10958" max="10958" width="11.7109375" style="14" bestFit="1" customWidth="1"/>
    <col min="10959" max="10959" width="7.28515625" style="14" bestFit="1" customWidth="1"/>
    <col min="10960" max="10960" width="11.7109375" style="14" bestFit="1" customWidth="1"/>
    <col min="10961" max="10961" width="7.28515625" style="14" bestFit="1" customWidth="1"/>
    <col min="10962" max="10962" width="11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1.7109375" style="14" customWidth="1"/>
    <col min="10967" max="10967" width="7.28515625" style="14" bestFit="1" customWidth="1"/>
    <col min="10968" max="10968" width="11.7109375" style="14" customWidth="1"/>
    <col min="10969" max="10969" width="7.28515625" style="14" bestFit="1" customWidth="1"/>
    <col min="10970" max="10970" width="11.7109375" style="14" bestFit="1" customWidth="1"/>
    <col min="10971" max="10971" width="7.28515625" style="14" bestFit="1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10.85546875" style="14" bestFit="1" customWidth="1"/>
    <col min="10984" max="10984" width="13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8554687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3" style="14" customWidth="1"/>
    <col min="11023" max="11023" width="8.7109375" style="14" customWidth="1"/>
    <col min="11024" max="11024" width="16.2851562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0.85546875" style="14" bestFit="1" customWidth="1"/>
    <col min="11031" max="11031" width="7.28515625" style="14" customWidth="1"/>
    <col min="11032" max="11032" width="10.85546875" style="14" bestFit="1" customWidth="1"/>
    <col min="11033" max="11033" width="9.42578125" style="14" bestFit="1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customWidth="1"/>
    <col min="11041" max="11041" width="7.28515625" style="14" customWidth="1"/>
    <col min="11042" max="11042" width="11.7109375" style="14" bestFit="1" customWidth="1"/>
    <col min="11043" max="11043" width="9.42578125" style="14" bestFit="1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9.42578125" style="14" bestFit="1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2" style="14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3" style="14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customWidth="1"/>
    <col min="11091" max="11091" width="7.28515625" style="14" customWidth="1"/>
    <col min="11092" max="11092" width="11.7109375" style="14" customWidth="1"/>
    <col min="11093" max="11093" width="7.28515625" style="14" bestFit="1" customWidth="1"/>
    <col min="11094" max="11094" width="12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2.7109375" style="14" bestFit="1" customWidth="1"/>
    <col min="11105" max="11105" width="16.28515625" style="14" bestFit="1" customWidth="1"/>
    <col min="11106" max="11108" width="14.5703125" style="14" customWidth="1"/>
    <col min="11109" max="11110" width="15.28515625" style="14" bestFit="1" customWidth="1"/>
    <col min="11111" max="11112" width="14.5703125" style="14" customWidth="1"/>
    <col min="11113" max="11113" width="15.28515625" style="14" bestFit="1" customWidth="1"/>
    <col min="11114" max="11115" width="14.5703125" style="14" customWidth="1"/>
    <col min="11116" max="11116" width="15.28515625" style="14" bestFit="1" customWidth="1"/>
    <col min="11117" max="11118" width="15.28515625" style="14"/>
    <col min="11119" max="11119" width="3.42578125" style="14" bestFit="1" customWidth="1"/>
    <col min="11120" max="11120" width="54.5703125" style="14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2.7109375" style="14" bestFit="1" customWidth="1"/>
    <col min="11127" max="11127" width="7.28515625" style="14" customWidth="1"/>
    <col min="11128" max="11128" width="12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2.7109375" style="14" bestFit="1" customWidth="1"/>
    <col min="11133" max="11133" width="7.28515625" style="14" bestFit="1" customWidth="1"/>
    <col min="11134" max="11134" width="12.7109375" style="14" bestFit="1" customWidth="1"/>
    <col min="11135" max="11135" width="7.28515625" style="14" customWidth="1"/>
    <col min="11136" max="11136" width="12.7109375" style="14" bestFit="1" customWidth="1"/>
    <col min="11137" max="11137" width="7.28515625" style="14" customWidth="1"/>
    <col min="11138" max="11138" width="12.7109375" style="14" bestFit="1" customWidth="1"/>
    <col min="11139" max="11139" width="7.28515625" style="14" bestFit="1" customWidth="1"/>
    <col min="11140" max="11140" width="13" style="14" customWidth="1"/>
    <col min="11141" max="11141" width="7.28515625" style="14" customWidth="1"/>
    <col min="11142" max="11142" width="12.7109375" style="14" bestFit="1" customWidth="1"/>
    <col min="11143" max="11143" width="7.28515625" style="14" customWidth="1"/>
    <col min="11144" max="11144" width="12.7109375" style="14" bestFit="1" customWidth="1"/>
    <col min="11145" max="11145" width="7.28515625" style="14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bestFit="1" customWidth="1"/>
    <col min="11158" max="11158" width="12.7109375" style="14" bestFit="1" customWidth="1"/>
    <col min="11159" max="11159" width="9.7109375" style="14" bestFit="1" customWidth="1"/>
    <col min="11160" max="11160" width="14.2851562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1.7109375" style="14" bestFit="1" customWidth="1"/>
    <col min="11203" max="11203" width="7.28515625" style="14" bestFit="1" customWidth="1"/>
    <col min="11204" max="11204" width="11.7109375" style="14" bestFit="1" customWidth="1"/>
    <col min="11205" max="11205" width="7.28515625" style="14" bestFit="1" customWidth="1"/>
    <col min="11206" max="11206" width="11.7109375" style="14" bestFit="1" customWidth="1"/>
    <col min="11207" max="11207" width="7.28515625" style="14" bestFit="1" customWidth="1"/>
    <col min="11208" max="11208" width="11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1.7109375" style="14" bestFit="1" customWidth="1"/>
    <col min="11213" max="11213" width="7.28515625" style="14" bestFit="1" customWidth="1"/>
    <col min="11214" max="11214" width="11.7109375" style="14" bestFit="1" customWidth="1"/>
    <col min="11215" max="11215" width="7.28515625" style="14" bestFit="1" customWidth="1"/>
    <col min="11216" max="11216" width="11.7109375" style="14" bestFit="1" customWidth="1"/>
    <col min="11217" max="11217" width="7.28515625" style="14" bestFit="1" customWidth="1"/>
    <col min="11218" max="11218" width="11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1.7109375" style="14" customWidth="1"/>
    <col min="11223" max="11223" width="7.28515625" style="14" bestFit="1" customWidth="1"/>
    <col min="11224" max="11224" width="11.7109375" style="14" customWidth="1"/>
    <col min="11225" max="11225" width="7.28515625" style="14" bestFit="1" customWidth="1"/>
    <col min="11226" max="11226" width="11.7109375" style="14" bestFit="1" customWidth="1"/>
    <col min="11227" max="11227" width="7.28515625" style="14" bestFit="1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10.85546875" style="14" bestFit="1" customWidth="1"/>
    <col min="11240" max="11240" width="13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8554687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3" style="14" customWidth="1"/>
    <col min="11279" max="11279" width="8.7109375" style="14" customWidth="1"/>
    <col min="11280" max="11280" width="16.2851562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0.85546875" style="14" bestFit="1" customWidth="1"/>
    <col min="11287" max="11287" width="7.28515625" style="14" customWidth="1"/>
    <col min="11288" max="11288" width="10.85546875" style="14" bestFit="1" customWidth="1"/>
    <col min="11289" max="11289" width="9.42578125" style="14" bestFit="1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customWidth="1"/>
    <col min="11297" max="11297" width="7.28515625" style="14" customWidth="1"/>
    <col min="11298" max="11298" width="11.7109375" style="14" bestFit="1" customWidth="1"/>
    <col min="11299" max="11299" width="9.42578125" style="14" bestFit="1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9.42578125" style="14" bestFit="1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2" style="14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3" style="14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customWidth="1"/>
    <col min="11347" max="11347" width="7.28515625" style="14" customWidth="1"/>
    <col min="11348" max="11348" width="11.7109375" style="14" customWidth="1"/>
    <col min="11349" max="11349" width="7.28515625" style="14" bestFit="1" customWidth="1"/>
    <col min="11350" max="11350" width="12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2.7109375" style="14" bestFit="1" customWidth="1"/>
    <col min="11361" max="11361" width="16.28515625" style="14" bestFit="1" customWidth="1"/>
    <col min="11362" max="11364" width="14.5703125" style="14" customWidth="1"/>
    <col min="11365" max="11366" width="15.28515625" style="14" bestFit="1" customWidth="1"/>
    <col min="11367" max="11368" width="14.5703125" style="14" customWidth="1"/>
    <col min="11369" max="11369" width="15.28515625" style="14" bestFit="1" customWidth="1"/>
    <col min="11370" max="11371" width="14.5703125" style="14" customWidth="1"/>
    <col min="11372" max="11372" width="15.28515625" style="14" bestFit="1" customWidth="1"/>
    <col min="11373" max="11374" width="15.28515625" style="14"/>
    <col min="11375" max="11375" width="3.42578125" style="14" bestFit="1" customWidth="1"/>
    <col min="11376" max="11376" width="54.5703125" style="14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2.7109375" style="14" bestFit="1" customWidth="1"/>
    <col min="11383" max="11383" width="7.28515625" style="14" customWidth="1"/>
    <col min="11384" max="11384" width="12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2.7109375" style="14" bestFit="1" customWidth="1"/>
    <col min="11389" max="11389" width="7.28515625" style="14" bestFit="1" customWidth="1"/>
    <col min="11390" max="11390" width="12.7109375" style="14" bestFit="1" customWidth="1"/>
    <col min="11391" max="11391" width="7.28515625" style="14" customWidth="1"/>
    <col min="11392" max="11392" width="12.7109375" style="14" bestFit="1" customWidth="1"/>
    <col min="11393" max="11393" width="7.28515625" style="14" customWidth="1"/>
    <col min="11394" max="11394" width="12.7109375" style="14" bestFit="1" customWidth="1"/>
    <col min="11395" max="11395" width="7.28515625" style="14" bestFit="1" customWidth="1"/>
    <col min="11396" max="11396" width="13" style="14" customWidth="1"/>
    <col min="11397" max="11397" width="7.28515625" style="14" customWidth="1"/>
    <col min="11398" max="11398" width="12.7109375" style="14" bestFit="1" customWidth="1"/>
    <col min="11399" max="11399" width="7.28515625" style="14" customWidth="1"/>
    <col min="11400" max="11400" width="12.7109375" style="14" bestFit="1" customWidth="1"/>
    <col min="11401" max="11401" width="7.28515625" style="14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bestFit="1" customWidth="1"/>
    <col min="11414" max="11414" width="12.7109375" style="14" bestFit="1" customWidth="1"/>
    <col min="11415" max="11415" width="9.7109375" style="14" bestFit="1" customWidth="1"/>
    <col min="11416" max="11416" width="14.2851562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1.7109375" style="14" bestFit="1" customWidth="1"/>
    <col min="11459" max="11459" width="7.28515625" style="14" bestFit="1" customWidth="1"/>
    <col min="11460" max="11460" width="11.7109375" style="14" bestFit="1" customWidth="1"/>
    <col min="11461" max="11461" width="7.28515625" style="14" bestFit="1" customWidth="1"/>
    <col min="11462" max="11462" width="11.7109375" style="14" bestFit="1" customWidth="1"/>
    <col min="11463" max="11463" width="7.28515625" style="14" bestFit="1" customWidth="1"/>
    <col min="11464" max="11464" width="11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1.7109375" style="14" bestFit="1" customWidth="1"/>
    <col min="11469" max="11469" width="7.28515625" style="14" bestFit="1" customWidth="1"/>
    <col min="11470" max="11470" width="11.7109375" style="14" bestFit="1" customWidth="1"/>
    <col min="11471" max="11471" width="7.28515625" style="14" bestFit="1" customWidth="1"/>
    <col min="11472" max="11472" width="11.7109375" style="14" bestFit="1" customWidth="1"/>
    <col min="11473" max="11473" width="7.28515625" style="14" bestFit="1" customWidth="1"/>
    <col min="11474" max="11474" width="11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1.7109375" style="14" customWidth="1"/>
    <col min="11479" max="11479" width="7.28515625" style="14" bestFit="1" customWidth="1"/>
    <col min="11480" max="11480" width="11.7109375" style="14" customWidth="1"/>
    <col min="11481" max="11481" width="7.28515625" style="14" bestFit="1" customWidth="1"/>
    <col min="11482" max="11482" width="11.7109375" style="14" bestFit="1" customWidth="1"/>
    <col min="11483" max="11483" width="7.28515625" style="14" bestFit="1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10.85546875" style="14" bestFit="1" customWidth="1"/>
    <col min="11496" max="11496" width="13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8554687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3" style="14" customWidth="1"/>
    <col min="11535" max="11535" width="8.7109375" style="14" customWidth="1"/>
    <col min="11536" max="11536" width="16.2851562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0.85546875" style="14" bestFit="1" customWidth="1"/>
    <col min="11543" max="11543" width="7.28515625" style="14" customWidth="1"/>
    <col min="11544" max="11544" width="10.85546875" style="14" bestFit="1" customWidth="1"/>
    <col min="11545" max="11545" width="9.42578125" style="14" bestFit="1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customWidth="1"/>
    <col min="11553" max="11553" width="7.28515625" style="14" customWidth="1"/>
    <col min="11554" max="11554" width="11.7109375" style="14" bestFit="1" customWidth="1"/>
    <col min="11555" max="11555" width="9.42578125" style="14" bestFit="1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9.42578125" style="14" bestFit="1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2" style="14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3" style="14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customWidth="1"/>
    <col min="11603" max="11603" width="7.28515625" style="14" customWidth="1"/>
    <col min="11604" max="11604" width="11.7109375" style="14" customWidth="1"/>
    <col min="11605" max="11605" width="7.28515625" style="14" bestFit="1" customWidth="1"/>
    <col min="11606" max="11606" width="12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2.7109375" style="14" bestFit="1" customWidth="1"/>
    <col min="11617" max="11617" width="16.28515625" style="14" bestFit="1" customWidth="1"/>
    <col min="11618" max="11620" width="14.5703125" style="14" customWidth="1"/>
    <col min="11621" max="11622" width="15.28515625" style="14" bestFit="1" customWidth="1"/>
    <col min="11623" max="11624" width="14.5703125" style="14" customWidth="1"/>
    <col min="11625" max="11625" width="15.28515625" style="14" bestFit="1" customWidth="1"/>
    <col min="11626" max="11627" width="14.5703125" style="14" customWidth="1"/>
    <col min="11628" max="11628" width="15.28515625" style="14" bestFit="1" customWidth="1"/>
    <col min="11629" max="11630" width="15.28515625" style="14"/>
    <col min="11631" max="11631" width="3.42578125" style="14" bestFit="1" customWidth="1"/>
    <col min="11632" max="11632" width="54.5703125" style="14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2.7109375" style="14" bestFit="1" customWidth="1"/>
    <col min="11639" max="11639" width="7.28515625" style="14" customWidth="1"/>
    <col min="11640" max="11640" width="12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2.7109375" style="14" bestFit="1" customWidth="1"/>
    <col min="11645" max="11645" width="7.28515625" style="14" bestFit="1" customWidth="1"/>
    <col min="11646" max="11646" width="12.7109375" style="14" bestFit="1" customWidth="1"/>
    <col min="11647" max="11647" width="7.28515625" style="14" customWidth="1"/>
    <col min="11648" max="11648" width="12.7109375" style="14" bestFit="1" customWidth="1"/>
    <col min="11649" max="11649" width="7.28515625" style="14" customWidth="1"/>
    <col min="11650" max="11650" width="12.7109375" style="14" bestFit="1" customWidth="1"/>
    <col min="11651" max="11651" width="7.28515625" style="14" bestFit="1" customWidth="1"/>
    <col min="11652" max="11652" width="13" style="14" customWidth="1"/>
    <col min="11653" max="11653" width="7.28515625" style="14" customWidth="1"/>
    <col min="11654" max="11654" width="12.7109375" style="14" bestFit="1" customWidth="1"/>
    <col min="11655" max="11655" width="7.28515625" style="14" customWidth="1"/>
    <col min="11656" max="11656" width="12.7109375" style="14" bestFit="1" customWidth="1"/>
    <col min="11657" max="11657" width="7.28515625" style="14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bestFit="1" customWidth="1"/>
    <col min="11670" max="11670" width="12.7109375" style="14" bestFit="1" customWidth="1"/>
    <col min="11671" max="11671" width="9.7109375" style="14" bestFit="1" customWidth="1"/>
    <col min="11672" max="11672" width="14.2851562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1.7109375" style="14" bestFit="1" customWidth="1"/>
    <col min="11715" max="11715" width="7.28515625" style="14" bestFit="1" customWidth="1"/>
    <col min="11716" max="11716" width="11.7109375" style="14" bestFit="1" customWidth="1"/>
    <col min="11717" max="11717" width="7.28515625" style="14" bestFit="1" customWidth="1"/>
    <col min="11718" max="11718" width="11.7109375" style="14" bestFit="1" customWidth="1"/>
    <col min="11719" max="11719" width="7.28515625" style="14" bestFit="1" customWidth="1"/>
    <col min="11720" max="11720" width="11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1.7109375" style="14" bestFit="1" customWidth="1"/>
    <col min="11725" max="11725" width="7.28515625" style="14" bestFit="1" customWidth="1"/>
    <col min="11726" max="11726" width="11.7109375" style="14" bestFit="1" customWidth="1"/>
    <col min="11727" max="11727" width="7.28515625" style="14" bestFit="1" customWidth="1"/>
    <col min="11728" max="11728" width="11.7109375" style="14" bestFit="1" customWidth="1"/>
    <col min="11729" max="11729" width="7.28515625" style="14" bestFit="1" customWidth="1"/>
    <col min="11730" max="11730" width="11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1.7109375" style="14" customWidth="1"/>
    <col min="11735" max="11735" width="7.28515625" style="14" bestFit="1" customWidth="1"/>
    <col min="11736" max="11736" width="11.7109375" style="14" customWidth="1"/>
    <col min="11737" max="11737" width="7.28515625" style="14" bestFit="1" customWidth="1"/>
    <col min="11738" max="11738" width="11.7109375" style="14" bestFit="1" customWidth="1"/>
    <col min="11739" max="11739" width="7.28515625" style="14" bestFit="1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10.85546875" style="14" bestFit="1" customWidth="1"/>
    <col min="11752" max="11752" width="13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8554687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3" style="14" customWidth="1"/>
    <col min="11791" max="11791" width="8.7109375" style="14" customWidth="1"/>
    <col min="11792" max="11792" width="16.2851562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0.85546875" style="14" bestFit="1" customWidth="1"/>
    <col min="11799" max="11799" width="7.28515625" style="14" customWidth="1"/>
    <col min="11800" max="11800" width="10.85546875" style="14" bestFit="1" customWidth="1"/>
    <col min="11801" max="11801" width="9.42578125" style="14" bestFit="1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customWidth="1"/>
    <col min="11809" max="11809" width="7.28515625" style="14" customWidth="1"/>
    <col min="11810" max="11810" width="11.7109375" style="14" bestFit="1" customWidth="1"/>
    <col min="11811" max="11811" width="9.42578125" style="14" bestFit="1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9.42578125" style="14" bestFit="1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2" style="14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3" style="14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customWidth="1"/>
    <col min="11859" max="11859" width="7.28515625" style="14" customWidth="1"/>
    <col min="11860" max="11860" width="11.7109375" style="14" customWidth="1"/>
    <col min="11861" max="11861" width="7.28515625" style="14" bestFit="1" customWidth="1"/>
    <col min="11862" max="11862" width="12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2.7109375" style="14" bestFit="1" customWidth="1"/>
    <col min="11873" max="11873" width="16.28515625" style="14" bestFit="1" customWidth="1"/>
    <col min="11874" max="11876" width="14.5703125" style="14" customWidth="1"/>
    <col min="11877" max="11878" width="15.28515625" style="14" bestFit="1" customWidth="1"/>
    <col min="11879" max="11880" width="14.5703125" style="14" customWidth="1"/>
    <col min="11881" max="11881" width="15.28515625" style="14" bestFit="1" customWidth="1"/>
    <col min="11882" max="11883" width="14.5703125" style="14" customWidth="1"/>
    <col min="11884" max="11884" width="15.28515625" style="14" bestFit="1" customWidth="1"/>
    <col min="11885" max="11886" width="15.28515625" style="14"/>
    <col min="11887" max="11887" width="3.42578125" style="14" bestFit="1" customWidth="1"/>
    <col min="11888" max="11888" width="54.5703125" style="14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2.7109375" style="14" bestFit="1" customWidth="1"/>
    <col min="11895" max="11895" width="7.28515625" style="14" customWidth="1"/>
    <col min="11896" max="11896" width="12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2.7109375" style="14" bestFit="1" customWidth="1"/>
    <col min="11901" max="11901" width="7.28515625" style="14" bestFit="1" customWidth="1"/>
    <col min="11902" max="11902" width="12.7109375" style="14" bestFit="1" customWidth="1"/>
    <col min="11903" max="11903" width="7.28515625" style="14" customWidth="1"/>
    <col min="11904" max="11904" width="12.7109375" style="14" bestFit="1" customWidth="1"/>
    <col min="11905" max="11905" width="7.28515625" style="14" customWidth="1"/>
    <col min="11906" max="11906" width="12.7109375" style="14" bestFit="1" customWidth="1"/>
    <col min="11907" max="11907" width="7.28515625" style="14" bestFit="1" customWidth="1"/>
    <col min="11908" max="11908" width="13" style="14" customWidth="1"/>
    <col min="11909" max="11909" width="7.28515625" style="14" customWidth="1"/>
    <col min="11910" max="11910" width="12.7109375" style="14" bestFit="1" customWidth="1"/>
    <col min="11911" max="11911" width="7.28515625" style="14" customWidth="1"/>
    <col min="11912" max="11912" width="12.7109375" style="14" bestFit="1" customWidth="1"/>
    <col min="11913" max="11913" width="7.28515625" style="14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bestFit="1" customWidth="1"/>
    <col min="11926" max="11926" width="12.7109375" style="14" bestFit="1" customWidth="1"/>
    <col min="11927" max="11927" width="9.7109375" style="14" bestFit="1" customWidth="1"/>
    <col min="11928" max="11928" width="14.2851562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1.7109375" style="14" bestFit="1" customWidth="1"/>
    <col min="11971" max="11971" width="7.28515625" style="14" bestFit="1" customWidth="1"/>
    <col min="11972" max="11972" width="11.7109375" style="14" bestFit="1" customWidth="1"/>
    <col min="11973" max="11973" width="7.28515625" style="14" bestFit="1" customWidth="1"/>
    <col min="11974" max="11974" width="11.7109375" style="14" bestFit="1" customWidth="1"/>
    <col min="11975" max="11975" width="7.28515625" style="14" bestFit="1" customWidth="1"/>
    <col min="11976" max="11976" width="11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1.7109375" style="14" bestFit="1" customWidth="1"/>
    <col min="11981" max="11981" width="7.28515625" style="14" bestFit="1" customWidth="1"/>
    <col min="11982" max="11982" width="11.7109375" style="14" bestFit="1" customWidth="1"/>
    <col min="11983" max="11983" width="7.28515625" style="14" bestFit="1" customWidth="1"/>
    <col min="11984" max="11984" width="11.7109375" style="14" bestFit="1" customWidth="1"/>
    <col min="11985" max="11985" width="7.28515625" style="14" bestFit="1" customWidth="1"/>
    <col min="11986" max="11986" width="11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1.7109375" style="14" customWidth="1"/>
    <col min="11991" max="11991" width="7.28515625" style="14" bestFit="1" customWidth="1"/>
    <col min="11992" max="11992" width="11.7109375" style="14" customWidth="1"/>
    <col min="11993" max="11993" width="7.28515625" style="14" bestFit="1" customWidth="1"/>
    <col min="11994" max="11994" width="11.7109375" style="14" bestFit="1" customWidth="1"/>
    <col min="11995" max="11995" width="7.28515625" style="14" bestFit="1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10.85546875" style="14" bestFit="1" customWidth="1"/>
    <col min="12008" max="12008" width="13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8554687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3" style="14" customWidth="1"/>
    <col min="12047" max="12047" width="8.7109375" style="14" customWidth="1"/>
    <col min="12048" max="12048" width="16.2851562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0.85546875" style="14" bestFit="1" customWidth="1"/>
    <col min="12055" max="12055" width="7.28515625" style="14" customWidth="1"/>
    <col min="12056" max="12056" width="10.85546875" style="14" bestFit="1" customWidth="1"/>
    <col min="12057" max="12057" width="9.42578125" style="14" bestFit="1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customWidth="1"/>
    <col min="12065" max="12065" width="7.28515625" style="14" customWidth="1"/>
    <col min="12066" max="12066" width="11.7109375" style="14" bestFit="1" customWidth="1"/>
    <col min="12067" max="12067" width="9.42578125" style="14" bestFit="1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9.42578125" style="14" bestFit="1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2" style="14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3" style="14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customWidth="1"/>
    <col min="12115" max="12115" width="7.28515625" style="14" customWidth="1"/>
    <col min="12116" max="12116" width="11.7109375" style="14" customWidth="1"/>
    <col min="12117" max="12117" width="7.28515625" style="14" bestFit="1" customWidth="1"/>
    <col min="12118" max="12118" width="12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2.7109375" style="14" bestFit="1" customWidth="1"/>
    <col min="12129" max="12129" width="16.28515625" style="14" bestFit="1" customWidth="1"/>
    <col min="12130" max="12132" width="14.5703125" style="14" customWidth="1"/>
    <col min="12133" max="12134" width="15.28515625" style="14" bestFit="1" customWidth="1"/>
    <col min="12135" max="12136" width="14.5703125" style="14" customWidth="1"/>
    <col min="12137" max="12137" width="15.28515625" style="14" bestFit="1" customWidth="1"/>
    <col min="12138" max="12139" width="14.5703125" style="14" customWidth="1"/>
    <col min="12140" max="12140" width="15.28515625" style="14" bestFit="1" customWidth="1"/>
    <col min="12141" max="12142" width="15.28515625" style="14"/>
    <col min="12143" max="12143" width="3.42578125" style="14" bestFit="1" customWidth="1"/>
    <col min="12144" max="12144" width="54.5703125" style="14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2.7109375" style="14" bestFit="1" customWidth="1"/>
    <col min="12151" max="12151" width="7.28515625" style="14" customWidth="1"/>
    <col min="12152" max="12152" width="12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2.7109375" style="14" bestFit="1" customWidth="1"/>
    <col min="12157" max="12157" width="7.28515625" style="14" bestFit="1" customWidth="1"/>
    <col min="12158" max="12158" width="12.7109375" style="14" bestFit="1" customWidth="1"/>
    <col min="12159" max="12159" width="7.28515625" style="14" customWidth="1"/>
    <col min="12160" max="12160" width="12.7109375" style="14" bestFit="1" customWidth="1"/>
    <col min="12161" max="12161" width="7.28515625" style="14" customWidth="1"/>
    <col min="12162" max="12162" width="12.7109375" style="14" bestFit="1" customWidth="1"/>
    <col min="12163" max="12163" width="7.28515625" style="14" bestFit="1" customWidth="1"/>
    <col min="12164" max="12164" width="13" style="14" customWidth="1"/>
    <col min="12165" max="12165" width="7.28515625" style="14" customWidth="1"/>
    <col min="12166" max="12166" width="12.7109375" style="14" bestFit="1" customWidth="1"/>
    <col min="12167" max="12167" width="7.28515625" style="14" customWidth="1"/>
    <col min="12168" max="12168" width="12.7109375" style="14" bestFit="1" customWidth="1"/>
    <col min="12169" max="12169" width="7.28515625" style="14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bestFit="1" customWidth="1"/>
    <col min="12182" max="12182" width="12.7109375" style="14" bestFit="1" customWidth="1"/>
    <col min="12183" max="12183" width="9.7109375" style="14" bestFit="1" customWidth="1"/>
    <col min="12184" max="12184" width="14.2851562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1.7109375" style="14" bestFit="1" customWidth="1"/>
    <col min="12227" max="12227" width="7.28515625" style="14" bestFit="1" customWidth="1"/>
    <col min="12228" max="12228" width="11.7109375" style="14" bestFit="1" customWidth="1"/>
    <col min="12229" max="12229" width="7.28515625" style="14" bestFit="1" customWidth="1"/>
    <col min="12230" max="12230" width="11.7109375" style="14" bestFit="1" customWidth="1"/>
    <col min="12231" max="12231" width="7.28515625" style="14" bestFit="1" customWidth="1"/>
    <col min="12232" max="12232" width="11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1.7109375" style="14" bestFit="1" customWidth="1"/>
    <col min="12237" max="12237" width="7.28515625" style="14" bestFit="1" customWidth="1"/>
    <col min="12238" max="12238" width="11.7109375" style="14" bestFit="1" customWidth="1"/>
    <col min="12239" max="12239" width="7.28515625" style="14" bestFit="1" customWidth="1"/>
    <col min="12240" max="12240" width="11.7109375" style="14" bestFit="1" customWidth="1"/>
    <col min="12241" max="12241" width="7.28515625" style="14" bestFit="1" customWidth="1"/>
    <col min="12242" max="12242" width="11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1.7109375" style="14" customWidth="1"/>
    <col min="12247" max="12247" width="7.28515625" style="14" bestFit="1" customWidth="1"/>
    <col min="12248" max="12248" width="11.7109375" style="14" customWidth="1"/>
    <col min="12249" max="12249" width="7.28515625" style="14" bestFit="1" customWidth="1"/>
    <col min="12250" max="12250" width="11.7109375" style="14" bestFit="1" customWidth="1"/>
    <col min="12251" max="12251" width="7.28515625" style="14" bestFit="1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10.85546875" style="14" bestFit="1" customWidth="1"/>
    <col min="12264" max="12264" width="13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8554687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3" style="14" customWidth="1"/>
    <col min="12303" max="12303" width="8.7109375" style="14" customWidth="1"/>
    <col min="12304" max="12304" width="16.2851562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0.85546875" style="14" bestFit="1" customWidth="1"/>
    <col min="12311" max="12311" width="7.28515625" style="14" customWidth="1"/>
    <col min="12312" max="12312" width="10.85546875" style="14" bestFit="1" customWidth="1"/>
    <col min="12313" max="12313" width="9.42578125" style="14" bestFit="1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customWidth="1"/>
    <col min="12321" max="12321" width="7.28515625" style="14" customWidth="1"/>
    <col min="12322" max="12322" width="11.7109375" style="14" bestFit="1" customWidth="1"/>
    <col min="12323" max="12323" width="9.42578125" style="14" bestFit="1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9.42578125" style="14" bestFit="1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2" style="14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3" style="14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customWidth="1"/>
    <col min="12371" max="12371" width="7.28515625" style="14" customWidth="1"/>
    <col min="12372" max="12372" width="11.7109375" style="14" customWidth="1"/>
    <col min="12373" max="12373" width="7.28515625" style="14" bestFit="1" customWidth="1"/>
    <col min="12374" max="12374" width="12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2.7109375" style="14" bestFit="1" customWidth="1"/>
    <col min="12385" max="12385" width="16.28515625" style="14" bestFit="1" customWidth="1"/>
    <col min="12386" max="12388" width="14.5703125" style="14" customWidth="1"/>
    <col min="12389" max="12390" width="15.28515625" style="14" bestFit="1" customWidth="1"/>
    <col min="12391" max="12392" width="14.5703125" style="14" customWidth="1"/>
    <col min="12393" max="12393" width="15.28515625" style="14" bestFit="1" customWidth="1"/>
    <col min="12394" max="12395" width="14.5703125" style="14" customWidth="1"/>
    <col min="12396" max="12396" width="15.28515625" style="14" bestFit="1" customWidth="1"/>
    <col min="12397" max="12398" width="15.28515625" style="14"/>
    <col min="12399" max="12399" width="3.42578125" style="14" bestFit="1" customWidth="1"/>
    <col min="12400" max="12400" width="54.5703125" style="14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2.7109375" style="14" bestFit="1" customWidth="1"/>
    <col min="12407" max="12407" width="7.28515625" style="14" customWidth="1"/>
    <col min="12408" max="12408" width="12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2.7109375" style="14" bestFit="1" customWidth="1"/>
    <col min="12413" max="12413" width="7.28515625" style="14" bestFit="1" customWidth="1"/>
    <col min="12414" max="12414" width="12.7109375" style="14" bestFit="1" customWidth="1"/>
    <col min="12415" max="12415" width="7.28515625" style="14" customWidth="1"/>
    <col min="12416" max="12416" width="12.7109375" style="14" bestFit="1" customWidth="1"/>
    <col min="12417" max="12417" width="7.28515625" style="14" customWidth="1"/>
    <col min="12418" max="12418" width="12.7109375" style="14" bestFit="1" customWidth="1"/>
    <col min="12419" max="12419" width="7.28515625" style="14" bestFit="1" customWidth="1"/>
    <col min="12420" max="12420" width="13" style="14" customWidth="1"/>
    <col min="12421" max="12421" width="7.28515625" style="14" customWidth="1"/>
    <col min="12422" max="12422" width="12.7109375" style="14" bestFit="1" customWidth="1"/>
    <col min="12423" max="12423" width="7.28515625" style="14" customWidth="1"/>
    <col min="12424" max="12424" width="12.7109375" style="14" bestFit="1" customWidth="1"/>
    <col min="12425" max="12425" width="7.28515625" style="14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bestFit="1" customWidth="1"/>
    <col min="12438" max="12438" width="12.7109375" style="14" bestFit="1" customWidth="1"/>
    <col min="12439" max="12439" width="9.7109375" style="14" bestFit="1" customWidth="1"/>
    <col min="12440" max="12440" width="14.2851562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1.7109375" style="14" bestFit="1" customWidth="1"/>
    <col min="12483" max="12483" width="7.28515625" style="14" bestFit="1" customWidth="1"/>
    <col min="12484" max="12484" width="11.7109375" style="14" bestFit="1" customWidth="1"/>
    <col min="12485" max="12485" width="7.28515625" style="14" bestFit="1" customWidth="1"/>
    <col min="12486" max="12486" width="11.7109375" style="14" bestFit="1" customWidth="1"/>
    <col min="12487" max="12487" width="7.28515625" style="14" bestFit="1" customWidth="1"/>
    <col min="12488" max="12488" width="11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1.7109375" style="14" bestFit="1" customWidth="1"/>
    <col min="12493" max="12493" width="7.28515625" style="14" bestFit="1" customWidth="1"/>
    <col min="12494" max="12494" width="11.7109375" style="14" bestFit="1" customWidth="1"/>
    <col min="12495" max="12495" width="7.28515625" style="14" bestFit="1" customWidth="1"/>
    <col min="12496" max="12496" width="11.7109375" style="14" bestFit="1" customWidth="1"/>
    <col min="12497" max="12497" width="7.28515625" style="14" bestFit="1" customWidth="1"/>
    <col min="12498" max="12498" width="11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1.7109375" style="14" customWidth="1"/>
    <col min="12503" max="12503" width="7.28515625" style="14" bestFit="1" customWidth="1"/>
    <col min="12504" max="12504" width="11.7109375" style="14" customWidth="1"/>
    <col min="12505" max="12505" width="7.28515625" style="14" bestFit="1" customWidth="1"/>
    <col min="12506" max="12506" width="11.7109375" style="14" bestFit="1" customWidth="1"/>
    <col min="12507" max="12507" width="7.28515625" style="14" bestFit="1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10.85546875" style="14" bestFit="1" customWidth="1"/>
    <col min="12520" max="12520" width="13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8554687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3" style="14" customWidth="1"/>
    <col min="12559" max="12559" width="8.7109375" style="14" customWidth="1"/>
    <col min="12560" max="12560" width="16.2851562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0.85546875" style="14" bestFit="1" customWidth="1"/>
    <col min="12567" max="12567" width="7.28515625" style="14" customWidth="1"/>
    <col min="12568" max="12568" width="10.85546875" style="14" bestFit="1" customWidth="1"/>
    <col min="12569" max="12569" width="9.42578125" style="14" bestFit="1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customWidth="1"/>
    <col min="12577" max="12577" width="7.28515625" style="14" customWidth="1"/>
    <col min="12578" max="12578" width="11.7109375" style="14" bestFit="1" customWidth="1"/>
    <col min="12579" max="12579" width="9.42578125" style="14" bestFit="1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9.42578125" style="14" bestFit="1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2" style="14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3" style="14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customWidth="1"/>
    <col min="12627" max="12627" width="7.28515625" style="14" customWidth="1"/>
    <col min="12628" max="12628" width="11.7109375" style="14" customWidth="1"/>
    <col min="12629" max="12629" width="7.28515625" style="14" bestFit="1" customWidth="1"/>
    <col min="12630" max="12630" width="12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2.7109375" style="14" bestFit="1" customWidth="1"/>
    <col min="12641" max="12641" width="16.28515625" style="14" bestFit="1" customWidth="1"/>
    <col min="12642" max="12644" width="14.5703125" style="14" customWidth="1"/>
    <col min="12645" max="12646" width="15.28515625" style="14" bestFit="1" customWidth="1"/>
    <col min="12647" max="12648" width="14.5703125" style="14" customWidth="1"/>
    <col min="12649" max="12649" width="15.28515625" style="14" bestFit="1" customWidth="1"/>
    <col min="12650" max="12651" width="14.5703125" style="14" customWidth="1"/>
    <col min="12652" max="12652" width="15.28515625" style="14" bestFit="1" customWidth="1"/>
    <col min="12653" max="12654" width="15.28515625" style="14"/>
    <col min="12655" max="12655" width="3.42578125" style="14" bestFit="1" customWidth="1"/>
    <col min="12656" max="12656" width="54.5703125" style="14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2.7109375" style="14" bestFit="1" customWidth="1"/>
    <col min="12663" max="12663" width="7.28515625" style="14" customWidth="1"/>
    <col min="12664" max="12664" width="12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2.7109375" style="14" bestFit="1" customWidth="1"/>
    <col min="12669" max="12669" width="7.28515625" style="14" bestFit="1" customWidth="1"/>
    <col min="12670" max="12670" width="12.7109375" style="14" bestFit="1" customWidth="1"/>
    <col min="12671" max="12671" width="7.28515625" style="14" customWidth="1"/>
    <col min="12672" max="12672" width="12.7109375" style="14" bestFit="1" customWidth="1"/>
    <col min="12673" max="12673" width="7.28515625" style="14" customWidth="1"/>
    <col min="12674" max="12674" width="12.7109375" style="14" bestFit="1" customWidth="1"/>
    <col min="12675" max="12675" width="7.28515625" style="14" bestFit="1" customWidth="1"/>
    <col min="12676" max="12676" width="13" style="14" customWidth="1"/>
    <col min="12677" max="12677" width="7.28515625" style="14" customWidth="1"/>
    <col min="12678" max="12678" width="12.7109375" style="14" bestFit="1" customWidth="1"/>
    <col min="12679" max="12679" width="7.28515625" style="14" customWidth="1"/>
    <col min="12680" max="12680" width="12.7109375" style="14" bestFit="1" customWidth="1"/>
    <col min="12681" max="12681" width="7.28515625" style="14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bestFit="1" customWidth="1"/>
    <col min="12694" max="12694" width="12.7109375" style="14" bestFit="1" customWidth="1"/>
    <col min="12695" max="12695" width="9.7109375" style="14" bestFit="1" customWidth="1"/>
    <col min="12696" max="12696" width="14.2851562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1.7109375" style="14" bestFit="1" customWidth="1"/>
    <col min="12739" max="12739" width="7.28515625" style="14" bestFit="1" customWidth="1"/>
    <col min="12740" max="12740" width="11.7109375" style="14" bestFit="1" customWidth="1"/>
    <col min="12741" max="12741" width="7.28515625" style="14" bestFit="1" customWidth="1"/>
    <col min="12742" max="12742" width="11.7109375" style="14" bestFit="1" customWidth="1"/>
    <col min="12743" max="12743" width="7.28515625" style="14" bestFit="1" customWidth="1"/>
    <col min="12744" max="12744" width="11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1.7109375" style="14" bestFit="1" customWidth="1"/>
    <col min="12749" max="12749" width="7.28515625" style="14" bestFit="1" customWidth="1"/>
    <col min="12750" max="12750" width="11.7109375" style="14" bestFit="1" customWidth="1"/>
    <col min="12751" max="12751" width="7.28515625" style="14" bestFit="1" customWidth="1"/>
    <col min="12752" max="12752" width="11.7109375" style="14" bestFit="1" customWidth="1"/>
    <col min="12753" max="12753" width="7.28515625" style="14" bestFit="1" customWidth="1"/>
    <col min="12754" max="12754" width="11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1.7109375" style="14" customWidth="1"/>
    <col min="12759" max="12759" width="7.28515625" style="14" bestFit="1" customWidth="1"/>
    <col min="12760" max="12760" width="11.7109375" style="14" customWidth="1"/>
    <col min="12761" max="12761" width="7.28515625" style="14" bestFit="1" customWidth="1"/>
    <col min="12762" max="12762" width="11.7109375" style="14" bestFit="1" customWidth="1"/>
    <col min="12763" max="12763" width="7.28515625" style="14" bestFit="1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10.85546875" style="14" bestFit="1" customWidth="1"/>
    <col min="12776" max="12776" width="13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8554687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3" style="14" customWidth="1"/>
    <col min="12815" max="12815" width="8.7109375" style="14" customWidth="1"/>
    <col min="12816" max="12816" width="16.2851562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0.85546875" style="14" bestFit="1" customWidth="1"/>
    <col min="12823" max="12823" width="7.28515625" style="14" customWidth="1"/>
    <col min="12824" max="12824" width="10.85546875" style="14" bestFit="1" customWidth="1"/>
    <col min="12825" max="12825" width="9.42578125" style="14" bestFit="1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customWidth="1"/>
    <col min="12833" max="12833" width="7.28515625" style="14" customWidth="1"/>
    <col min="12834" max="12834" width="11.7109375" style="14" bestFit="1" customWidth="1"/>
    <col min="12835" max="12835" width="9.42578125" style="14" bestFit="1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9.42578125" style="14" bestFit="1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2" style="14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3" style="14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customWidth="1"/>
    <col min="12883" max="12883" width="7.28515625" style="14" customWidth="1"/>
    <col min="12884" max="12884" width="11.7109375" style="14" customWidth="1"/>
    <col min="12885" max="12885" width="7.28515625" style="14" bestFit="1" customWidth="1"/>
    <col min="12886" max="12886" width="12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2.7109375" style="14" bestFit="1" customWidth="1"/>
    <col min="12897" max="12897" width="16.28515625" style="14" bestFit="1" customWidth="1"/>
    <col min="12898" max="12900" width="14.5703125" style="14" customWidth="1"/>
    <col min="12901" max="12902" width="15.28515625" style="14" bestFit="1" customWidth="1"/>
    <col min="12903" max="12904" width="14.5703125" style="14" customWidth="1"/>
    <col min="12905" max="12905" width="15.28515625" style="14" bestFit="1" customWidth="1"/>
    <col min="12906" max="12907" width="14.5703125" style="14" customWidth="1"/>
    <col min="12908" max="12908" width="15.28515625" style="14" bestFit="1" customWidth="1"/>
    <col min="12909" max="12910" width="15.28515625" style="14"/>
    <col min="12911" max="12911" width="3.42578125" style="14" bestFit="1" customWidth="1"/>
    <col min="12912" max="12912" width="54.5703125" style="14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2.7109375" style="14" bestFit="1" customWidth="1"/>
    <col min="12919" max="12919" width="7.28515625" style="14" customWidth="1"/>
    <col min="12920" max="12920" width="12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2.7109375" style="14" bestFit="1" customWidth="1"/>
    <col min="12925" max="12925" width="7.28515625" style="14" bestFit="1" customWidth="1"/>
    <col min="12926" max="12926" width="12.7109375" style="14" bestFit="1" customWidth="1"/>
    <col min="12927" max="12927" width="7.28515625" style="14" customWidth="1"/>
    <col min="12928" max="12928" width="12.7109375" style="14" bestFit="1" customWidth="1"/>
    <col min="12929" max="12929" width="7.28515625" style="14" customWidth="1"/>
    <col min="12930" max="12930" width="12.7109375" style="14" bestFit="1" customWidth="1"/>
    <col min="12931" max="12931" width="7.28515625" style="14" bestFit="1" customWidth="1"/>
    <col min="12932" max="12932" width="13" style="14" customWidth="1"/>
    <col min="12933" max="12933" width="7.28515625" style="14" customWidth="1"/>
    <col min="12934" max="12934" width="12.7109375" style="14" bestFit="1" customWidth="1"/>
    <col min="12935" max="12935" width="7.28515625" style="14" customWidth="1"/>
    <col min="12936" max="12936" width="12.7109375" style="14" bestFit="1" customWidth="1"/>
    <col min="12937" max="12937" width="7.28515625" style="14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bestFit="1" customWidth="1"/>
    <col min="12950" max="12950" width="12.7109375" style="14" bestFit="1" customWidth="1"/>
    <col min="12951" max="12951" width="9.7109375" style="14" bestFit="1" customWidth="1"/>
    <col min="12952" max="12952" width="14.2851562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1.7109375" style="14" bestFit="1" customWidth="1"/>
    <col min="12995" max="12995" width="7.28515625" style="14" bestFit="1" customWidth="1"/>
    <col min="12996" max="12996" width="11.7109375" style="14" bestFit="1" customWidth="1"/>
    <col min="12997" max="12997" width="7.28515625" style="14" bestFit="1" customWidth="1"/>
    <col min="12998" max="12998" width="11.7109375" style="14" bestFit="1" customWidth="1"/>
    <col min="12999" max="12999" width="7.28515625" style="14" bestFit="1" customWidth="1"/>
    <col min="13000" max="13000" width="11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1.7109375" style="14" bestFit="1" customWidth="1"/>
    <col min="13005" max="13005" width="7.28515625" style="14" bestFit="1" customWidth="1"/>
    <col min="13006" max="13006" width="11.7109375" style="14" bestFit="1" customWidth="1"/>
    <col min="13007" max="13007" width="7.28515625" style="14" bestFit="1" customWidth="1"/>
    <col min="13008" max="13008" width="11.7109375" style="14" bestFit="1" customWidth="1"/>
    <col min="13009" max="13009" width="7.28515625" style="14" bestFit="1" customWidth="1"/>
    <col min="13010" max="13010" width="11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1.7109375" style="14" customWidth="1"/>
    <col min="13015" max="13015" width="7.28515625" style="14" bestFit="1" customWidth="1"/>
    <col min="13016" max="13016" width="11.7109375" style="14" customWidth="1"/>
    <col min="13017" max="13017" width="7.28515625" style="14" bestFit="1" customWidth="1"/>
    <col min="13018" max="13018" width="11.7109375" style="14" bestFit="1" customWidth="1"/>
    <col min="13019" max="13019" width="7.28515625" style="14" bestFit="1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10.85546875" style="14" bestFit="1" customWidth="1"/>
    <col min="13032" max="13032" width="13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8554687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3" style="14" customWidth="1"/>
    <col min="13071" max="13071" width="8.7109375" style="14" customWidth="1"/>
    <col min="13072" max="13072" width="16.2851562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0.85546875" style="14" bestFit="1" customWidth="1"/>
    <col min="13079" max="13079" width="7.28515625" style="14" customWidth="1"/>
    <col min="13080" max="13080" width="10.85546875" style="14" bestFit="1" customWidth="1"/>
    <col min="13081" max="13081" width="9.42578125" style="14" bestFit="1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customWidth="1"/>
    <col min="13089" max="13089" width="7.28515625" style="14" customWidth="1"/>
    <col min="13090" max="13090" width="11.7109375" style="14" bestFit="1" customWidth="1"/>
    <col min="13091" max="13091" width="9.42578125" style="14" bestFit="1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9.42578125" style="14" bestFit="1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2" style="14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3" style="14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customWidth="1"/>
    <col min="13139" max="13139" width="7.28515625" style="14" customWidth="1"/>
    <col min="13140" max="13140" width="11.7109375" style="14" customWidth="1"/>
    <col min="13141" max="13141" width="7.28515625" style="14" bestFit="1" customWidth="1"/>
    <col min="13142" max="13142" width="12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2.7109375" style="14" bestFit="1" customWidth="1"/>
    <col min="13153" max="13153" width="16.28515625" style="14" bestFit="1" customWidth="1"/>
    <col min="13154" max="13156" width="14.5703125" style="14" customWidth="1"/>
    <col min="13157" max="13158" width="15.28515625" style="14" bestFit="1" customWidth="1"/>
    <col min="13159" max="13160" width="14.5703125" style="14" customWidth="1"/>
    <col min="13161" max="13161" width="15.28515625" style="14" bestFit="1" customWidth="1"/>
    <col min="13162" max="13163" width="14.5703125" style="14" customWidth="1"/>
    <col min="13164" max="13164" width="15.28515625" style="14" bestFit="1" customWidth="1"/>
    <col min="13165" max="13166" width="15.28515625" style="14"/>
    <col min="13167" max="13167" width="3.42578125" style="14" bestFit="1" customWidth="1"/>
    <col min="13168" max="13168" width="54.5703125" style="14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2.7109375" style="14" bestFit="1" customWidth="1"/>
    <col min="13175" max="13175" width="7.28515625" style="14" customWidth="1"/>
    <col min="13176" max="13176" width="12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2.7109375" style="14" bestFit="1" customWidth="1"/>
    <col min="13181" max="13181" width="7.28515625" style="14" bestFit="1" customWidth="1"/>
    <col min="13182" max="13182" width="12.7109375" style="14" bestFit="1" customWidth="1"/>
    <col min="13183" max="13183" width="7.28515625" style="14" customWidth="1"/>
    <col min="13184" max="13184" width="12.7109375" style="14" bestFit="1" customWidth="1"/>
    <col min="13185" max="13185" width="7.28515625" style="14" customWidth="1"/>
    <col min="13186" max="13186" width="12.7109375" style="14" bestFit="1" customWidth="1"/>
    <col min="13187" max="13187" width="7.28515625" style="14" bestFit="1" customWidth="1"/>
    <col min="13188" max="13188" width="13" style="14" customWidth="1"/>
    <col min="13189" max="13189" width="7.28515625" style="14" customWidth="1"/>
    <col min="13190" max="13190" width="12.7109375" style="14" bestFit="1" customWidth="1"/>
    <col min="13191" max="13191" width="7.28515625" style="14" customWidth="1"/>
    <col min="13192" max="13192" width="12.7109375" style="14" bestFit="1" customWidth="1"/>
    <col min="13193" max="13193" width="7.28515625" style="14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bestFit="1" customWidth="1"/>
    <col min="13206" max="13206" width="12.7109375" style="14" bestFit="1" customWidth="1"/>
    <col min="13207" max="13207" width="9.7109375" style="14" bestFit="1" customWidth="1"/>
    <col min="13208" max="13208" width="14.2851562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1.7109375" style="14" bestFit="1" customWidth="1"/>
    <col min="13251" max="13251" width="7.28515625" style="14" bestFit="1" customWidth="1"/>
    <col min="13252" max="13252" width="11.7109375" style="14" bestFit="1" customWidth="1"/>
    <col min="13253" max="13253" width="7.28515625" style="14" bestFit="1" customWidth="1"/>
    <col min="13254" max="13254" width="11.7109375" style="14" bestFit="1" customWidth="1"/>
    <col min="13255" max="13255" width="7.28515625" style="14" bestFit="1" customWidth="1"/>
    <col min="13256" max="13256" width="11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1.7109375" style="14" bestFit="1" customWidth="1"/>
    <col min="13261" max="13261" width="7.28515625" style="14" bestFit="1" customWidth="1"/>
    <col min="13262" max="13262" width="11.7109375" style="14" bestFit="1" customWidth="1"/>
    <col min="13263" max="13263" width="7.28515625" style="14" bestFit="1" customWidth="1"/>
    <col min="13264" max="13264" width="11.7109375" style="14" bestFit="1" customWidth="1"/>
    <col min="13265" max="13265" width="7.28515625" style="14" bestFit="1" customWidth="1"/>
    <col min="13266" max="13266" width="11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1.7109375" style="14" customWidth="1"/>
    <col min="13271" max="13271" width="7.28515625" style="14" bestFit="1" customWidth="1"/>
    <col min="13272" max="13272" width="11.7109375" style="14" customWidth="1"/>
    <col min="13273" max="13273" width="7.28515625" style="14" bestFit="1" customWidth="1"/>
    <col min="13274" max="13274" width="11.7109375" style="14" bestFit="1" customWidth="1"/>
    <col min="13275" max="13275" width="7.28515625" style="14" bestFit="1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10.85546875" style="14" bestFit="1" customWidth="1"/>
    <col min="13288" max="13288" width="13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8554687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3" style="14" customWidth="1"/>
    <col min="13327" max="13327" width="8.7109375" style="14" customWidth="1"/>
    <col min="13328" max="13328" width="16.2851562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0.85546875" style="14" bestFit="1" customWidth="1"/>
    <col min="13335" max="13335" width="7.28515625" style="14" customWidth="1"/>
    <col min="13336" max="13336" width="10.85546875" style="14" bestFit="1" customWidth="1"/>
    <col min="13337" max="13337" width="9.42578125" style="14" bestFit="1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customWidth="1"/>
    <col min="13345" max="13345" width="7.28515625" style="14" customWidth="1"/>
    <col min="13346" max="13346" width="11.7109375" style="14" bestFit="1" customWidth="1"/>
    <col min="13347" max="13347" width="9.42578125" style="14" bestFit="1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9.42578125" style="14" bestFit="1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2" style="14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3" style="14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customWidth="1"/>
    <col min="13395" max="13395" width="7.28515625" style="14" customWidth="1"/>
    <col min="13396" max="13396" width="11.7109375" style="14" customWidth="1"/>
    <col min="13397" max="13397" width="7.28515625" style="14" bestFit="1" customWidth="1"/>
    <col min="13398" max="13398" width="12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2.7109375" style="14" bestFit="1" customWidth="1"/>
    <col min="13409" max="13409" width="16.28515625" style="14" bestFit="1" customWidth="1"/>
    <col min="13410" max="13412" width="14.5703125" style="14" customWidth="1"/>
    <col min="13413" max="13414" width="15.28515625" style="14" bestFit="1" customWidth="1"/>
    <col min="13415" max="13416" width="14.5703125" style="14" customWidth="1"/>
    <col min="13417" max="13417" width="15.28515625" style="14" bestFit="1" customWidth="1"/>
    <col min="13418" max="13419" width="14.5703125" style="14" customWidth="1"/>
    <col min="13420" max="13420" width="15.28515625" style="14" bestFit="1" customWidth="1"/>
    <col min="13421" max="13422" width="15.28515625" style="14"/>
    <col min="13423" max="13423" width="3.42578125" style="14" bestFit="1" customWidth="1"/>
    <col min="13424" max="13424" width="54.5703125" style="14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2.7109375" style="14" bestFit="1" customWidth="1"/>
    <col min="13431" max="13431" width="7.28515625" style="14" customWidth="1"/>
    <col min="13432" max="13432" width="12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2.7109375" style="14" bestFit="1" customWidth="1"/>
    <col min="13437" max="13437" width="7.28515625" style="14" bestFit="1" customWidth="1"/>
    <col min="13438" max="13438" width="12.7109375" style="14" bestFit="1" customWidth="1"/>
    <col min="13439" max="13439" width="7.28515625" style="14" customWidth="1"/>
    <col min="13440" max="13440" width="12.7109375" style="14" bestFit="1" customWidth="1"/>
    <col min="13441" max="13441" width="7.28515625" style="14" customWidth="1"/>
    <col min="13442" max="13442" width="12.7109375" style="14" bestFit="1" customWidth="1"/>
    <col min="13443" max="13443" width="7.28515625" style="14" bestFit="1" customWidth="1"/>
    <col min="13444" max="13444" width="13" style="14" customWidth="1"/>
    <col min="13445" max="13445" width="7.28515625" style="14" customWidth="1"/>
    <col min="13446" max="13446" width="12.7109375" style="14" bestFit="1" customWidth="1"/>
    <col min="13447" max="13447" width="7.28515625" style="14" customWidth="1"/>
    <col min="13448" max="13448" width="12.7109375" style="14" bestFit="1" customWidth="1"/>
    <col min="13449" max="13449" width="7.28515625" style="14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bestFit="1" customWidth="1"/>
    <col min="13462" max="13462" width="12.7109375" style="14" bestFit="1" customWidth="1"/>
    <col min="13463" max="13463" width="9.7109375" style="14" bestFit="1" customWidth="1"/>
    <col min="13464" max="13464" width="14.2851562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1.7109375" style="14" bestFit="1" customWidth="1"/>
    <col min="13507" max="13507" width="7.28515625" style="14" bestFit="1" customWidth="1"/>
    <col min="13508" max="13508" width="11.7109375" style="14" bestFit="1" customWidth="1"/>
    <col min="13509" max="13509" width="7.28515625" style="14" bestFit="1" customWidth="1"/>
    <col min="13510" max="13510" width="11.7109375" style="14" bestFit="1" customWidth="1"/>
    <col min="13511" max="13511" width="7.28515625" style="14" bestFit="1" customWidth="1"/>
    <col min="13512" max="13512" width="11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1.7109375" style="14" bestFit="1" customWidth="1"/>
    <col min="13517" max="13517" width="7.28515625" style="14" bestFit="1" customWidth="1"/>
    <col min="13518" max="13518" width="11.7109375" style="14" bestFit="1" customWidth="1"/>
    <col min="13519" max="13519" width="7.28515625" style="14" bestFit="1" customWidth="1"/>
    <col min="13520" max="13520" width="11.7109375" style="14" bestFit="1" customWidth="1"/>
    <col min="13521" max="13521" width="7.28515625" style="14" bestFit="1" customWidth="1"/>
    <col min="13522" max="13522" width="11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1.7109375" style="14" customWidth="1"/>
    <col min="13527" max="13527" width="7.28515625" style="14" bestFit="1" customWidth="1"/>
    <col min="13528" max="13528" width="11.7109375" style="14" customWidth="1"/>
    <col min="13529" max="13529" width="7.28515625" style="14" bestFit="1" customWidth="1"/>
    <col min="13530" max="13530" width="11.7109375" style="14" bestFit="1" customWidth="1"/>
    <col min="13531" max="13531" width="7.28515625" style="14" bestFit="1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10.85546875" style="14" bestFit="1" customWidth="1"/>
    <col min="13544" max="13544" width="13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8554687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3" style="14" customWidth="1"/>
    <col min="13583" max="13583" width="8.7109375" style="14" customWidth="1"/>
    <col min="13584" max="13584" width="16.2851562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0.85546875" style="14" bestFit="1" customWidth="1"/>
    <col min="13591" max="13591" width="7.28515625" style="14" customWidth="1"/>
    <col min="13592" max="13592" width="10.85546875" style="14" bestFit="1" customWidth="1"/>
    <col min="13593" max="13593" width="9.42578125" style="14" bestFit="1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customWidth="1"/>
    <col min="13601" max="13601" width="7.28515625" style="14" customWidth="1"/>
    <col min="13602" max="13602" width="11.7109375" style="14" bestFit="1" customWidth="1"/>
    <col min="13603" max="13603" width="9.42578125" style="14" bestFit="1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9.42578125" style="14" bestFit="1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2" style="14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3" style="14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customWidth="1"/>
    <col min="13651" max="13651" width="7.28515625" style="14" customWidth="1"/>
    <col min="13652" max="13652" width="11.7109375" style="14" customWidth="1"/>
    <col min="13653" max="13653" width="7.28515625" style="14" bestFit="1" customWidth="1"/>
    <col min="13654" max="13654" width="12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2.7109375" style="14" bestFit="1" customWidth="1"/>
    <col min="13665" max="13665" width="16.28515625" style="14" bestFit="1" customWidth="1"/>
    <col min="13666" max="13668" width="14.5703125" style="14" customWidth="1"/>
    <col min="13669" max="13670" width="15.28515625" style="14" bestFit="1" customWidth="1"/>
    <col min="13671" max="13672" width="14.5703125" style="14" customWidth="1"/>
    <col min="13673" max="13673" width="15.28515625" style="14" bestFit="1" customWidth="1"/>
    <col min="13674" max="13675" width="14.5703125" style="14" customWidth="1"/>
    <col min="13676" max="13676" width="15.28515625" style="14" bestFit="1" customWidth="1"/>
    <col min="13677" max="13678" width="15.28515625" style="14"/>
    <col min="13679" max="13679" width="3.42578125" style="14" bestFit="1" customWidth="1"/>
    <col min="13680" max="13680" width="54.5703125" style="14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2.7109375" style="14" bestFit="1" customWidth="1"/>
    <col min="13687" max="13687" width="7.28515625" style="14" customWidth="1"/>
    <col min="13688" max="13688" width="12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2.7109375" style="14" bestFit="1" customWidth="1"/>
    <col min="13693" max="13693" width="7.28515625" style="14" bestFit="1" customWidth="1"/>
    <col min="13694" max="13694" width="12.7109375" style="14" bestFit="1" customWidth="1"/>
    <col min="13695" max="13695" width="7.28515625" style="14" customWidth="1"/>
    <col min="13696" max="13696" width="12.7109375" style="14" bestFit="1" customWidth="1"/>
    <col min="13697" max="13697" width="7.28515625" style="14" customWidth="1"/>
    <col min="13698" max="13698" width="12.7109375" style="14" bestFit="1" customWidth="1"/>
    <col min="13699" max="13699" width="7.28515625" style="14" bestFit="1" customWidth="1"/>
    <col min="13700" max="13700" width="13" style="14" customWidth="1"/>
    <col min="13701" max="13701" width="7.28515625" style="14" customWidth="1"/>
    <col min="13702" max="13702" width="12.7109375" style="14" bestFit="1" customWidth="1"/>
    <col min="13703" max="13703" width="7.28515625" style="14" customWidth="1"/>
    <col min="13704" max="13704" width="12.7109375" style="14" bestFit="1" customWidth="1"/>
    <col min="13705" max="13705" width="7.28515625" style="14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bestFit="1" customWidth="1"/>
    <col min="13718" max="13718" width="12.7109375" style="14" bestFit="1" customWidth="1"/>
    <col min="13719" max="13719" width="9.7109375" style="14" bestFit="1" customWidth="1"/>
    <col min="13720" max="13720" width="14.2851562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1.7109375" style="14" bestFit="1" customWidth="1"/>
    <col min="13763" max="13763" width="7.28515625" style="14" bestFit="1" customWidth="1"/>
    <col min="13764" max="13764" width="11.7109375" style="14" bestFit="1" customWidth="1"/>
    <col min="13765" max="13765" width="7.28515625" style="14" bestFit="1" customWidth="1"/>
    <col min="13766" max="13766" width="11.7109375" style="14" bestFit="1" customWidth="1"/>
    <col min="13767" max="13767" width="7.28515625" style="14" bestFit="1" customWidth="1"/>
    <col min="13768" max="13768" width="11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1.7109375" style="14" bestFit="1" customWidth="1"/>
    <col min="13773" max="13773" width="7.28515625" style="14" bestFit="1" customWidth="1"/>
    <col min="13774" max="13774" width="11.7109375" style="14" bestFit="1" customWidth="1"/>
    <col min="13775" max="13775" width="7.28515625" style="14" bestFit="1" customWidth="1"/>
    <col min="13776" max="13776" width="11.7109375" style="14" bestFit="1" customWidth="1"/>
    <col min="13777" max="13777" width="7.28515625" style="14" bestFit="1" customWidth="1"/>
    <col min="13778" max="13778" width="11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1.7109375" style="14" customWidth="1"/>
    <col min="13783" max="13783" width="7.28515625" style="14" bestFit="1" customWidth="1"/>
    <col min="13784" max="13784" width="11.7109375" style="14" customWidth="1"/>
    <col min="13785" max="13785" width="7.28515625" style="14" bestFit="1" customWidth="1"/>
    <col min="13786" max="13786" width="11.7109375" style="14" bestFit="1" customWidth="1"/>
    <col min="13787" max="13787" width="7.28515625" style="14" bestFit="1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10.85546875" style="14" bestFit="1" customWidth="1"/>
    <col min="13800" max="13800" width="13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8554687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3" style="14" customWidth="1"/>
    <col min="13839" max="13839" width="8.7109375" style="14" customWidth="1"/>
    <col min="13840" max="13840" width="16.2851562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0.85546875" style="14" bestFit="1" customWidth="1"/>
    <col min="13847" max="13847" width="7.28515625" style="14" customWidth="1"/>
    <col min="13848" max="13848" width="10.85546875" style="14" bestFit="1" customWidth="1"/>
    <col min="13849" max="13849" width="9.42578125" style="14" bestFit="1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customWidth="1"/>
    <col min="13857" max="13857" width="7.28515625" style="14" customWidth="1"/>
    <col min="13858" max="13858" width="11.7109375" style="14" bestFit="1" customWidth="1"/>
    <col min="13859" max="13859" width="9.42578125" style="14" bestFit="1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9.42578125" style="14" bestFit="1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2" style="14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3" style="14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customWidth="1"/>
    <col min="13907" max="13907" width="7.28515625" style="14" customWidth="1"/>
    <col min="13908" max="13908" width="11.7109375" style="14" customWidth="1"/>
    <col min="13909" max="13909" width="7.28515625" style="14" bestFit="1" customWidth="1"/>
    <col min="13910" max="13910" width="12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2.7109375" style="14" bestFit="1" customWidth="1"/>
    <col min="13921" max="13921" width="16.28515625" style="14" bestFit="1" customWidth="1"/>
    <col min="13922" max="13924" width="14.5703125" style="14" customWidth="1"/>
    <col min="13925" max="13926" width="15.28515625" style="14" bestFit="1" customWidth="1"/>
    <col min="13927" max="13928" width="14.5703125" style="14" customWidth="1"/>
    <col min="13929" max="13929" width="15.28515625" style="14" bestFit="1" customWidth="1"/>
    <col min="13930" max="13931" width="14.5703125" style="14" customWidth="1"/>
    <col min="13932" max="13932" width="15.28515625" style="14" bestFit="1" customWidth="1"/>
    <col min="13933" max="13934" width="15.28515625" style="14"/>
    <col min="13935" max="13935" width="3.42578125" style="14" bestFit="1" customWidth="1"/>
    <col min="13936" max="13936" width="54.5703125" style="14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2.7109375" style="14" bestFit="1" customWidth="1"/>
    <col min="13943" max="13943" width="7.28515625" style="14" customWidth="1"/>
    <col min="13944" max="13944" width="12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2.7109375" style="14" bestFit="1" customWidth="1"/>
    <col min="13949" max="13949" width="7.28515625" style="14" bestFit="1" customWidth="1"/>
    <col min="13950" max="13950" width="12.7109375" style="14" bestFit="1" customWidth="1"/>
    <col min="13951" max="13951" width="7.28515625" style="14" customWidth="1"/>
    <col min="13952" max="13952" width="12.7109375" style="14" bestFit="1" customWidth="1"/>
    <col min="13953" max="13953" width="7.28515625" style="14" customWidth="1"/>
    <col min="13954" max="13954" width="12.7109375" style="14" bestFit="1" customWidth="1"/>
    <col min="13955" max="13955" width="7.28515625" style="14" bestFit="1" customWidth="1"/>
    <col min="13956" max="13956" width="13" style="14" customWidth="1"/>
    <col min="13957" max="13957" width="7.28515625" style="14" customWidth="1"/>
    <col min="13958" max="13958" width="12.7109375" style="14" bestFit="1" customWidth="1"/>
    <col min="13959" max="13959" width="7.28515625" style="14" customWidth="1"/>
    <col min="13960" max="13960" width="12.7109375" style="14" bestFit="1" customWidth="1"/>
    <col min="13961" max="13961" width="7.28515625" style="14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bestFit="1" customWidth="1"/>
    <col min="13974" max="13974" width="12.7109375" style="14" bestFit="1" customWidth="1"/>
    <col min="13975" max="13975" width="9.7109375" style="14" bestFit="1" customWidth="1"/>
    <col min="13976" max="13976" width="14.2851562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1.7109375" style="14" bestFit="1" customWidth="1"/>
    <col min="14019" max="14019" width="7.28515625" style="14" bestFit="1" customWidth="1"/>
    <col min="14020" max="14020" width="11.7109375" style="14" bestFit="1" customWidth="1"/>
    <col min="14021" max="14021" width="7.28515625" style="14" bestFit="1" customWidth="1"/>
    <col min="14022" max="14022" width="11.7109375" style="14" bestFit="1" customWidth="1"/>
    <col min="14023" max="14023" width="7.28515625" style="14" bestFit="1" customWidth="1"/>
    <col min="14024" max="14024" width="11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1.7109375" style="14" bestFit="1" customWidth="1"/>
    <col min="14029" max="14029" width="7.28515625" style="14" bestFit="1" customWidth="1"/>
    <col min="14030" max="14030" width="11.7109375" style="14" bestFit="1" customWidth="1"/>
    <col min="14031" max="14031" width="7.28515625" style="14" bestFit="1" customWidth="1"/>
    <col min="14032" max="14032" width="11.7109375" style="14" bestFit="1" customWidth="1"/>
    <col min="14033" max="14033" width="7.28515625" style="14" bestFit="1" customWidth="1"/>
    <col min="14034" max="14034" width="11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1.7109375" style="14" customWidth="1"/>
    <col min="14039" max="14039" width="7.28515625" style="14" bestFit="1" customWidth="1"/>
    <col min="14040" max="14040" width="11.7109375" style="14" customWidth="1"/>
    <col min="14041" max="14041" width="7.28515625" style="14" bestFit="1" customWidth="1"/>
    <col min="14042" max="14042" width="11.7109375" style="14" bestFit="1" customWidth="1"/>
    <col min="14043" max="14043" width="7.28515625" style="14" bestFit="1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10.85546875" style="14" bestFit="1" customWidth="1"/>
    <col min="14056" max="14056" width="13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8554687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3" style="14" customWidth="1"/>
    <col min="14095" max="14095" width="8.7109375" style="14" customWidth="1"/>
    <col min="14096" max="14096" width="16.2851562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0.85546875" style="14" bestFit="1" customWidth="1"/>
    <col min="14103" max="14103" width="7.28515625" style="14" customWidth="1"/>
    <col min="14104" max="14104" width="10.85546875" style="14" bestFit="1" customWidth="1"/>
    <col min="14105" max="14105" width="9.42578125" style="14" bestFit="1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customWidth="1"/>
    <col min="14113" max="14113" width="7.28515625" style="14" customWidth="1"/>
    <col min="14114" max="14114" width="11.7109375" style="14" bestFit="1" customWidth="1"/>
    <col min="14115" max="14115" width="9.42578125" style="14" bestFit="1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9.42578125" style="14" bestFit="1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2" style="14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3" style="14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customWidth="1"/>
    <col min="14163" max="14163" width="7.28515625" style="14" customWidth="1"/>
    <col min="14164" max="14164" width="11.7109375" style="14" customWidth="1"/>
    <col min="14165" max="14165" width="7.28515625" style="14" bestFit="1" customWidth="1"/>
    <col min="14166" max="14166" width="12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2.7109375" style="14" bestFit="1" customWidth="1"/>
    <col min="14177" max="14177" width="16.28515625" style="14" bestFit="1" customWidth="1"/>
    <col min="14178" max="14180" width="14.5703125" style="14" customWidth="1"/>
    <col min="14181" max="14182" width="15.28515625" style="14" bestFit="1" customWidth="1"/>
    <col min="14183" max="14184" width="14.5703125" style="14" customWidth="1"/>
    <col min="14185" max="14185" width="15.28515625" style="14" bestFit="1" customWidth="1"/>
    <col min="14186" max="14187" width="14.5703125" style="14" customWidth="1"/>
    <col min="14188" max="14188" width="15.28515625" style="14" bestFit="1" customWidth="1"/>
    <col min="14189" max="14190" width="15.28515625" style="14"/>
    <col min="14191" max="14191" width="3.42578125" style="14" bestFit="1" customWidth="1"/>
    <col min="14192" max="14192" width="54.5703125" style="14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2.7109375" style="14" bestFit="1" customWidth="1"/>
    <col min="14199" max="14199" width="7.28515625" style="14" customWidth="1"/>
    <col min="14200" max="14200" width="12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2.7109375" style="14" bestFit="1" customWidth="1"/>
    <col min="14205" max="14205" width="7.28515625" style="14" bestFit="1" customWidth="1"/>
    <col min="14206" max="14206" width="12.7109375" style="14" bestFit="1" customWidth="1"/>
    <col min="14207" max="14207" width="7.28515625" style="14" customWidth="1"/>
    <col min="14208" max="14208" width="12.7109375" style="14" bestFit="1" customWidth="1"/>
    <col min="14209" max="14209" width="7.28515625" style="14" customWidth="1"/>
    <col min="14210" max="14210" width="12.7109375" style="14" bestFit="1" customWidth="1"/>
    <col min="14211" max="14211" width="7.28515625" style="14" bestFit="1" customWidth="1"/>
    <col min="14212" max="14212" width="13" style="14" customWidth="1"/>
    <col min="14213" max="14213" width="7.28515625" style="14" customWidth="1"/>
    <col min="14214" max="14214" width="12.7109375" style="14" bestFit="1" customWidth="1"/>
    <col min="14215" max="14215" width="7.28515625" style="14" customWidth="1"/>
    <col min="14216" max="14216" width="12.7109375" style="14" bestFit="1" customWidth="1"/>
    <col min="14217" max="14217" width="7.28515625" style="14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bestFit="1" customWidth="1"/>
    <col min="14230" max="14230" width="12.7109375" style="14" bestFit="1" customWidth="1"/>
    <col min="14231" max="14231" width="9.7109375" style="14" bestFit="1" customWidth="1"/>
    <col min="14232" max="14232" width="14.2851562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1.7109375" style="14" bestFit="1" customWidth="1"/>
    <col min="14275" max="14275" width="7.28515625" style="14" bestFit="1" customWidth="1"/>
    <col min="14276" max="14276" width="11.7109375" style="14" bestFit="1" customWidth="1"/>
    <col min="14277" max="14277" width="7.28515625" style="14" bestFit="1" customWidth="1"/>
    <col min="14278" max="14278" width="11.7109375" style="14" bestFit="1" customWidth="1"/>
    <col min="14279" max="14279" width="7.28515625" style="14" bestFit="1" customWidth="1"/>
    <col min="14280" max="14280" width="11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1.7109375" style="14" bestFit="1" customWidth="1"/>
    <col min="14285" max="14285" width="7.28515625" style="14" bestFit="1" customWidth="1"/>
    <col min="14286" max="14286" width="11.7109375" style="14" bestFit="1" customWidth="1"/>
    <col min="14287" max="14287" width="7.28515625" style="14" bestFit="1" customWidth="1"/>
    <col min="14288" max="14288" width="11.7109375" style="14" bestFit="1" customWidth="1"/>
    <col min="14289" max="14289" width="7.28515625" style="14" bestFit="1" customWidth="1"/>
    <col min="14290" max="14290" width="11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1.7109375" style="14" customWidth="1"/>
    <col min="14295" max="14295" width="7.28515625" style="14" bestFit="1" customWidth="1"/>
    <col min="14296" max="14296" width="11.7109375" style="14" customWidth="1"/>
    <col min="14297" max="14297" width="7.28515625" style="14" bestFit="1" customWidth="1"/>
    <col min="14298" max="14298" width="11.7109375" style="14" bestFit="1" customWidth="1"/>
    <col min="14299" max="14299" width="7.28515625" style="14" bestFit="1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10.85546875" style="14" bestFit="1" customWidth="1"/>
    <col min="14312" max="14312" width="13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8554687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3" style="14" customWidth="1"/>
    <col min="14351" max="14351" width="8.7109375" style="14" customWidth="1"/>
    <col min="14352" max="14352" width="16.2851562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0.85546875" style="14" bestFit="1" customWidth="1"/>
    <col min="14359" max="14359" width="7.28515625" style="14" customWidth="1"/>
    <col min="14360" max="14360" width="10.85546875" style="14" bestFit="1" customWidth="1"/>
    <col min="14361" max="14361" width="9.42578125" style="14" bestFit="1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customWidth="1"/>
    <col min="14369" max="14369" width="7.28515625" style="14" customWidth="1"/>
    <col min="14370" max="14370" width="11.7109375" style="14" bestFit="1" customWidth="1"/>
    <col min="14371" max="14371" width="9.42578125" style="14" bestFit="1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9.42578125" style="14" bestFit="1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2" style="14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3" style="14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customWidth="1"/>
    <col min="14419" max="14419" width="7.28515625" style="14" customWidth="1"/>
    <col min="14420" max="14420" width="11.7109375" style="14" customWidth="1"/>
    <col min="14421" max="14421" width="7.28515625" style="14" bestFit="1" customWidth="1"/>
    <col min="14422" max="14422" width="12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2.7109375" style="14" bestFit="1" customWidth="1"/>
    <col min="14433" max="14433" width="16.28515625" style="14" bestFit="1" customWidth="1"/>
    <col min="14434" max="14436" width="14.5703125" style="14" customWidth="1"/>
    <col min="14437" max="14438" width="15.28515625" style="14" bestFit="1" customWidth="1"/>
    <col min="14439" max="14440" width="14.5703125" style="14" customWidth="1"/>
    <col min="14441" max="14441" width="15.28515625" style="14" bestFit="1" customWidth="1"/>
    <col min="14442" max="14443" width="14.5703125" style="14" customWidth="1"/>
    <col min="14444" max="14444" width="15.28515625" style="14" bestFit="1" customWidth="1"/>
    <col min="14445" max="14446" width="15.28515625" style="14"/>
    <col min="14447" max="14447" width="3.42578125" style="14" bestFit="1" customWidth="1"/>
    <col min="14448" max="14448" width="54.5703125" style="14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2.7109375" style="14" bestFit="1" customWidth="1"/>
    <col min="14455" max="14455" width="7.28515625" style="14" customWidth="1"/>
    <col min="14456" max="14456" width="12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2.7109375" style="14" bestFit="1" customWidth="1"/>
    <col min="14461" max="14461" width="7.28515625" style="14" bestFit="1" customWidth="1"/>
    <col min="14462" max="14462" width="12.7109375" style="14" bestFit="1" customWidth="1"/>
    <col min="14463" max="14463" width="7.28515625" style="14" customWidth="1"/>
    <col min="14464" max="14464" width="12.7109375" style="14" bestFit="1" customWidth="1"/>
    <col min="14465" max="14465" width="7.28515625" style="14" customWidth="1"/>
    <col min="14466" max="14466" width="12.7109375" style="14" bestFit="1" customWidth="1"/>
    <col min="14467" max="14467" width="7.28515625" style="14" bestFit="1" customWidth="1"/>
    <col min="14468" max="14468" width="13" style="14" customWidth="1"/>
    <col min="14469" max="14469" width="7.28515625" style="14" customWidth="1"/>
    <col min="14470" max="14470" width="12.7109375" style="14" bestFit="1" customWidth="1"/>
    <col min="14471" max="14471" width="7.28515625" style="14" customWidth="1"/>
    <col min="14472" max="14472" width="12.7109375" style="14" bestFit="1" customWidth="1"/>
    <col min="14473" max="14473" width="7.28515625" style="14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bestFit="1" customWidth="1"/>
    <col min="14486" max="14486" width="12.7109375" style="14" bestFit="1" customWidth="1"/>
    <col min="14487" max="14487" width="9.7109375" style="14" bestFit="1" customWidth="1"/>
    <col min="14488" max="14488" width="14.2851562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1.7109375" style="14" bestFit="1" customWidth="1"/>
    <col min="14531" max="14531" width="7.28515625" style="14" bestFit="1" customWidth="1"/>
    <col min="14532" max="14532" width="11.7109375" style="14" bestFit="1" customWidth="1"/>
    <col min="14533" max="14533" width="7.28515625" style="14" bestFit="1" customWidth="1"/>
    <col min="14534" max="14534" width="11.7109375" style="14" bestFit="1" customWidth="1"/>
    <col min="14535" max="14535" width="7.28515625" style="14" bestFit="1" customWidth="1"/>
    <col min="14536" max="14536" width="11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1.7109375" style="14" bestFit="1" customWidth="1"/>
    <col min="14541" max="14541" width="7.28515625" style="14" bestFit="1" customWidth="1"/>
    <col min="14542" max="14542" width="11.7109375" style="14" bestFit="1" customWidth="1"/>
    <col min="14543" max="14543" width="7.28515625" style="14" bestFit="1" customWidth="1"/>
    <col min="14544" max="14544" width="11.7109375" style="14" bestFit="1" customWidth="1"/>
    <col min="14545" max="14545" width="7.28515625" style="14" bestFit="1" customWidth="1"/>
    <col min="14546" max="14546" width="11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1.7109375" style="14" customWidth="1"/>
    <col min="14551" max="14551" width="7.28515625" style="14" bestFit="1" customWidth="1"/>
    <col min="14552" max="14552" width="11.7109375" style="14" customWidth="1"/>
    <col min="14553" max="14553" width="7.28515625" style="14" bestFit="1" customWidth="1"/>
    <col min="14554" max="14554" width="11.7109375" style="14" bestFit="1" customWidth="1"/>
    <col min="14555" max="14555" width="7.28515625" style="14" bestFit="1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10.85546875" style="14" bestFit="1" customWidth="1"/>
    <col min="14568" max="14568" width="13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8554687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3" style="14" customWidth="1"/>
    <col min="14607" max="14607" width="8.7109375" style="14" customWidth="1"/>
    <col min="14608" max="14608" width="16.2851562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0.85546875" style="14" bestFit="1" customWidth="1"/>
    <col min="14615" max="14615" width="7.28515625" style="14" customWidth="1"/>
    <col min="14616" max="14616" width="10.85546875" style="14" bestFit="1" customWidth="1"/>
    <col min="14617" max="14617" width="9.42578125" style="14" bestFit="1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customWidth="1"/>
    <col min="14625" max="14625" width="7.28515625" style="14" customWidth="1"/>
    <col min="14626" max="14626" width="11.7109375" style="14" bestFit="1" customWidth="1"/>
    <col min="14627" max="14627" width="9.42578125" style="14" bestFit="1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9.42578125" style="14" bestFit="1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2" style="14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3" style="14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customWidth="1"/>
    <col min="14675" max="14675" width="7.28515625" style="14" customWidth="1"/>
    <col min="14676" max="14676" width="11.7109375" style="14" customWidth="1"/>
    <col min="14677" max="14677" width="7.28515625" style="14" bestFit="1" customWidth="1"/>
    <col min="14678" max="14678" width="12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2.7109375" style="14" bestFit="1" customWidth="1"/>
    <col min="14689" max="14689" width="16.28515625" style="14" bestFit="1" customWidth="1"/>
    <col min="14690" max="14692" width="14.5703125" style="14" customWidth="1"/>
    <col min="14693" max="14694" width="15.28515625" style="14" bestFit="1" customWidth="1"/>
    <col min="14695" max="14696" width="14.5703125" style="14" customWidth="1"/>
    <col min="14697" max="14697" width="15.28515625" style="14" bestFit="1" customWidth="1"/>
    <col min="14698" max="14699" width="14.5703125" style="14" customWidth="1"/>
    <col min="14700" max="14700" width="15.28515625" style="14" bestFit="1" customWidth="1"/>
    <col min="14701" max="14702" width="15.28515625" style="14"/>
    <col min="14703" max="14703" width="3.42578125" style="14" bestFit="1" customWidth="1"/>
    <col min="14704" max="14704" width="54.5703125" style="14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2.7109375" style="14" bestFit="1" customWidth="1"/>
    <col min="14711" max="14711" width="7.28515625" style="14" customWidth="1"/>
    <col min="14712" max="14712" width="12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2.7109375" style="14" bestFit="1" customWidth="1"/>
    <col min="14717" max="14717" width="7.28515625" style="14" bestFit="1" customWidth="1"/>
    <col min="14718" max="14718" width="12.7109375" style="14" bestFit="1" customWidth="1"/>
    <col min="14719" max="14719" width="7.28515625" style="14" customWidth="1"/>
    <col min="14720" max="14720" width="12.7109375" style="14" bestFit="1" customWidth="1"/>
    <col min="14721" max="14721" width="7.28515625" style="14" customWidth="1"/>
    <col min="14722" max="14722" width="12.7109375" style="14" bestFit="1" customWidth="1"/>
    <col min="14723" max="14723" width="7.28515625" style="14" bestFit="1" customWidth="1"/>
    <col min="14724" max="14724" width="13" style="14" customWidth="1"/>
    <col min="14725" max="14725" width="7.28515625" style="14" customWidth="1"/>
    <col min="14726" max="14726" width="12.7109375" style="14" bestFit="1" customWidth="1"/>
    <col min="14727" max="14727" width="7.28515625" style="14" customWidth="1"/>
    <col min="14728" max="14728" width="12.7109375" style="14" bestFit="1" customWidth="1"/>
    <col min="14729" max="14729" width="7.28515625" style="14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bestFit="1" customWidth="1"/>
    <col min="14742" max="14742" width="12.7109375" style="14" bestFit="1" customWidth="1"/>
    <col min="14743" max="14743" width="9.7109375" style="14" bestFit="1" customWidth="1"/>
    <col min="14744" max="14744" width="14.2851562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1.7109375" style="14" bestFit="1" customWidth="1"/>
    <col min="14787" max="14787" width="7.28515625" style="14" bestFit="1" customWidth="1"/>
    <col min="14788" max="14788" width="11.7109375" style="14" bestFit="1" customWidth="1"/>
    <col min="14789" max="14789" width="7.28515625" style="14" bestFit="1" customWidth="1"/>
    <col min="14790" max="14790" width="11.7109375" style="14" bestFit="1" customWidth="1"/>
    <col min="14791" max="14791" width="7.28515625" style="14" bestFit="1" customWidth="1"/>
    <col min="14792" max="14792" width="11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1.7109375" style="14" bestFit="1" customWidth="1"/>
    <col min="14797" max="14797" width="7.28515625" style="14" bestFit="1" customWidth="1"/>
    <col min="14798" max="14798" width="11.7109375" style="14" bestFit="1" customWidth="1"/>
    <col min="14799" max="14799" width="7.28515625" style="14" bestFit="1" customWidth="1"/>
    <col min="14800" max="14800" width="11.7109375" style="14" bestFit="1" customWidth="1"/>
    <col min="14801" max="14801" width="7.28515625" style="14" bestFit="1" customWidth="1"/>
    <col min="14802" max="14802" width="11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1.7109375" style="14" customWidth="1"/>
    <col min="14807" max="14807" width="7.28515625" style="14" bestFit="1" customWidth="1"/>
    <col min="14808" max="14808" width="11.7109375" style="14" customWidth="1"/>
    <col min="14809" max="14809" width="7.28515625" style="14" bestFit="1" customWidth="1"/>
    <col min="14810" max="14810" width="11.7109375" style="14" bestFit="1" customWidth="1"/>
    <col min="14811" max="14811" width="7.28515625" style="14" bestFit="1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10.85546875" style="14" bestFit="1" customWidth="1"/>
    <col min="14824" max="14824" width="13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8554687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3" style="14" customWidth="1"/>
    <col min="14863" max="14863" width="8.7109375" style="14" customWidth="1"/>
    <col min="14864" max="14864" width="16.2851562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0.85546875" style="14" bestFit="1" customWidth="1"/>
    <col min="14871" max="14871" width="7.28515625" style="14" customWidth="1"/>
    <col min="14872" max="14872" width="10.85546875" style="14" bestFit="1" customWidth="1"/>
    <col min="14873" max="14873" width="9.42578125" style="14" bestFit="1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customWidth="1"/>
    <col min="14881" max="14881" width="7.28515625" style="14" customWidth="1"/>
    <col min="14882" max="14882" width="11.7109375" style="14" bestFit="1" customWidth="1"/>
    <col min="14883" max="14883" width="9.42578125" style="14" bestFit="1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9.42578125" style="14" bestFit="1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2" style="14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3" style="14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customWidth="1"/>
    <col min="14931" max="14931" width="7.28515625" style="14" customWidth="1"/>
    <col min="14932" max="14932" width="11.7109375" style="14" customWidth="1"/>
    <col min="14933" max="14933" width="7.28515625" style="14" bestFit="1" customWidth="1"/>
    <col min="14934" max="14934" width="12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2.7109375" style="14" bestFit="1" customWidth="1"/>
    <col min="14945" max="14945" width="16.28515625" style="14" bestFit="1" customWidth="1"/>
    <col min="14946" max="14948" width="14.5703125" style="14" customWidth="1"/>
    <col min="14949" max="14950" width="15.28515625" style="14" bestFit="1" customWidth="1"/>
    <col min="14951" max="14952" width="14.5703125" style="14" customWidth="1"/>
    <col min="14953" max="14953" width="15.28515625" style="14" bestFit="1" customWidth="1"/>
    <col min="14954" max="14955" width="14.5703125" style="14" customWidth="1"/>
    <col min="14956" max="14956" width="15.28515625" style="14" bestFit="1" customWidth="1"/>
    <col min="14957" max="14958" width="15.28515625" style="14"/>
    <col min="14959" max="14959" width="3.42578125" style="14" bestFit="1" customWidth="1"/>
    <col min="14960" max="14960" width="54.5703125" style="14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2.7109375" style="14" bestFit="1" customWidth="1"/>
    <col min="14967" max="14967" width="7.28515625" style="14" customWidth="1"/>
    <col min="14968" max="14968" width="12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2.7109375" style="14" bestFit="1" customWidth="1"/>
    <col min="14973" max="14973" width="7.28515625" style="14" bestFit="1" customWidth="1"/>
    <col min="14974" max="14974" width="12.7109375" style="14" bestFit="1" customWidth="1"/>
    <col min="14975" max="14975" width="7.28515625" style="14" customWidth="1"/>
    <col min="14976" max="14976" width="12.7109375" style="14" bestFit="1" customWidth="1"/>
    <col min="14977" max="14977" width="7.28515625" style="14" customWidth="1"/>
    <col min="14978" max="14978" width="12.7109375" style="14" bestFit="1" customWidth="1"/>
    <col min="14979" max="14979" width="7.28515625" style="14" bestFit="1" customWidth="1"/>
    <col min="14980" max="14980" width="13" style="14" customWidth="1"/>
    <col min="14981" max="14981" width="7.28515625" style="14" customWidth="1"/>
    <col min="14982" max="14982" width="12.7109375" style="14" bestFit="1" customWidth="1"/>
    <col min="14983" max="14983" width="7.28515625" style="14" customWidth="1"/>
    <col min="14984" max="14984" width="12.7109375" style="14" bestFit="1" customWidth="1"/>
    <col min="14985" max="14985" width="7.28515625" style="14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bestFit="1" customWidth="1"/>
    <col min="14998" max="14998" width="12.7109375" style="14" bestFit="1" customWidth="1"/>
    <col min="14999" max="14999" width="9.7109375" style="14" bestFit="1" customWidth="1"/>
    <col min="15000" max="15000" width="14.2851562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1.7109375" style="14" bestFit="1" customWidth="1"/>
    <col min="15043" max="15043" width="7.28515625" style="14" bestFit="1" customWidth="1"/>
    <col min="15044" max="15044" width="11.7109375" style="14" bestFit="1" customWidth="1"/>
    <col min="15045" max="15045" width="7.28515625" style="14" bestFit="1" customWidth="1"/>
    <col min="15046" max="15046" width="11.7109375" style="14" bestFit="1" customWidth="1"/>
    <col min="15047" max="15047" width="7.28515625" style="14" bestFit="1" customWidth="1"/>
    <col min="15048" max="15048" width="11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1.7109375" style="14" bestFit="1" customWidth="1"/>
    <col min="15053" max="15053" width="7.28515625" style="14" bestFit="1" customWidth="1"/>
    <col min="15054" max="15054" width="11.7109375" style="14" bestFit="1" customWidth="1"/>
    <col min="15055" max="15055" width="7.28515625" style="14" bestFit="1" customWidth="1"/>
    <col min="15056" max="15056" width="11.7109375" style="14" bestFit="1" customWidth="1"/>
    <col min="15057" max="15057" width="7.28515625" style="14" bestFit="1" customWidth="1"/>
    <col min="15058" max="15058" width="11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1.7109375" style="14" customWidth="1"/>
    <col min="15063" max="15063" width="7.28515625" style="14" bestFit="1" customWidth="1"/>
    <col min="15064" max="15064" width="11.7109375" style="14" customWidth="1"/>
    <col min="15065" max="15065" width="7.28515625" style="14" bestFit="1" customWidth="1"/>
    <col min="15066" max="15066" width="11.7109375" style="14" bestFit="1" customWidth="1"/>
    <col min="15067" max="15067" width="7.28515625" style="14" bestFit="1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10.85546875" style="14" bestFit="1" customWidth="1"/>
    <col min="15080" max="15080" width="13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8554687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3" style="14" customWidth="1"/>
    <col min="15119" max="15119" width="8.7109375" style="14" customWidth="1"/>
    <col min="15120" max="15120" width="16.2851562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0.85546875" style="14" bestFit="1" customWidth="1"/>
    <col min="15127" max="15127" width="7.28515625" style="14" customWidth="1"/>
    <col min="15128" max="15128" width="10.85546875" style="14" bestFit="1" customWidth="1"/>
    <col min="15129" max="15129" width="9.42578125" style="14" bestFit="1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customWidth="1"/>
    <col min="15137" max="15137" width="7.28515625" style="14" customWidth="1"/>
    <col min="15138" max="15138" width="11.7109375" style="14" bestFit="1" customWidth="1"/>
    <col min="15139" max="15139" width="9.42578125" style="14" bestFit="1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9.42578125" style="14" bestFit="1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2" style="14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3" style="14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customWidth="1"/>
    <col min="15187" max="15187" width="7.28515625" style="14" customWidth="1"/>
    <col min="15188" max="15188" width="11.7109375" style="14" customWidth="1"/>
    <col min="15189" max="15189" width="7.28515625" style="14" bestFit="1" customWidth="1"/>
    <col min="15190" max="15190" width="12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2.7109375" style="14" bestFit="1" customWidth="1"/>
    <col min="15201" max="15201" width="16.28515625" style="14" bestFit="1" customWidth="1"/>
    <col min="15202" max="15204" width="14.5703125" style="14" customWidth="1"/>
    <col min="15205" max="15206" width="15.28515625" style="14" bestFit="1" customWidth="1"/>
    <col min="15207" max="15208" width="14.5703125" style="14" customWidth="1"/>
    <col min="15209" max="15209" width="15.28515625" style="14" bestFit="1" customWidth="1"/>
    <col min="15210" max="15211" width="14.5703125" style="14" customWidth="1"/>
    <col min="15212" max="15212" width="15.28515625" style="14" bestFit="1" customWidth="1"/>
    <col min="15213" max="15214" width="15.28515625" style="14"/>
    <col min="15215" max="15215" width="3.42578125" style="14" bestFit="1" customWidth="1"/>
    <col min="15216" max="15216" width="54.5703125" style="14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2.7109375" style="14" bestFit="1" customWidth="1"/>
    <col min="15223" max="15223" width="7.28515625" style="14" customWidth="1"/>
    <col min="15224" max="15224" width="12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2.7109375" style="14" bestFit="1" customWidth="1"/>
    <col min="15229" max="15229" width="7.28515625" style="14" bestFit="1" customWidth="1"/>
    <col min="15230" max="15230" width="12.7109375" style="14" bestFit="1" customWidth="1"/>
    <col min="15231" max="15231" width="7.28515625" style="14" customWidth="1"/>
    <col min="15232" max="15232" width="12.7109375" style="14" bestFit="1" customWidth="1"/>
    <col min="15233" max="15233" width="7.28515625" style="14" customWidth="1"/>
    <col min="15234" max="15234" width="12.7109375" style="14" bestFit="1" customWidth="1"/>
    <col min="15235" max="15235" width="7.28515625" style="14" bestFit="1" customWidth="1"/>
    <col min="15236" max="15236" width="13" style="14" customWidth="1"/>
    <col min="15237" max="15237" width="7.28515625" style="14" customWidth="1"/>
    <col min="15238" max="15238" width="12.7109375" style="14" bestFit="1" customWidth="1"/>
    <col min="15239" max="15239" width="7.28515625" style="14" customWidth="1"/>
    <col min="15240" max="15240" width="12.7109375" style="14" bestFit="1" customWidth="1"/>
    <col min="15241" max="15241" width="7.28515625" style="14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bestFit="1" customWidth="1"/>
    <col min="15254" max="15254" width="12.7109375" style="14" bestFit="1" customWidth="1"/>
    <col min="15255" max="15255" width="9.7109375" style="14" bestFit="1" customWidth="1"/>
    <col min="15256" max="15256" width="14.2851562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1.7109375" style="14" bestFit="1" customWidth="1"/>
    <col min="15299" max="15299" width="7.28515625" style="14" bestFit="1" customWidth="1"/>
    <col min="15300" max="15300" width="11.7109375" style="14" bestFit="1" customWidth="1"/>
    <col min="15301" max="15301" width="7.28515625" style="14" bestFit="1" customWidth="1"/>
    <col min="15302" max="15302" width="11.7109375" style="14" bestFit="1" customWidth="1"/>
    <col min="15303" max="15303" width="7.28515625" style="14" bestFit="1" customWidth="1"/>
    <col min="15304" max="15304" width="11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1.7109375" style="14" bestFit="1" customWidth="1"/>
    <col min="15309" max="15309" width="7.28515625" style="14" bestFit="1" customWidth="1"/>
    <col min="15310" max="15310" width="11.7109375" style="14" bestFit="1" customWidth="1"/>
    <col min="15311" max="15311" width="7.28515625" style="14" bestFit="1" customWidth="1"/>
    <col min="15312" max="15312" width="11.7109375" style="14" bestFit="1" customWidth="1"/>
    <col min="15313" max="15313" width="7.28515625" style="14" bestFit="1" customWidth="1"/>
    <col min="15314" max="15314" width="11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1.7109375" style="14" customWidth="1"/>
    <col min="15319" max="15319" width="7.28515625" style="14" bestFit="1" customWidth="1"/>
    <col min="15320" max="15320" width="11.7109375" style="14" customWidth="1"/>
    <col min="15321" max="15321" width="7.28515625" style="14" bestFit="1" customWidth="1"/>
    <col min="15322" max="15322" width="11.7109375" style="14" bestFit="1" customWidth="1"/>
    <col min="15323" max="15323" width="7.28515625" style="14" bestFit="1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10.85546875" style="14" bestFit="1" customWidth="1"/>
    <col min="15336" max="15336" width="13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8554687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3" style="14" customWidth="1"/>
    <col min="15375" max="15375" width="8.7109375" style="14" customWidth="1"/>
    <col min="15376" max="15376" width="16.2851562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0.85546875" style="14" bestFit="1" customWidth="1"/>
    <col min="15383" max="15383" width="7.28515625" style="14" customWidth="1"/>
    <col min="15384" max="15384" width="10.85546875" style="14" bestFit="1" customWidth="1"/>
    <col min="15385" max="15385" width="9.42578125" style="14" bestFit="1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customWidth="1"/>
    <col min="15393" max="15393" width="7.28515625" style="14" customWidth="1"/>
    <col min="15394" max="15394" width="11.7109375" style="14" bestFit="1" customWidth="1"/>
    <col min="15395" max="15395" width="9.42578125" style="14" bestFit="1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9.42578125" style="14" bestFit="1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2" style="14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3" style="14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customWidth="1"/>
    <col min="15443" max="15443" width="7.28515625" style="14" customWidth="1"/>
    <col min="15444" max="15444" width="11.7109375" style="14" customWidth="1"/>
    <col min="15445" max="15445" width="7.28515625" style="14" bestFit="1" customWidth="1"/>
    <col min="15446" max="15446" width="12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2.7109375" style="14" bestFit="1" customWidth="1"/>
    <col min="15457" max="15457" width="16.28515625" style="14" bestFit="1" customWidth="1"/>
    <col min="15458" max="15460" width="14.5703125" style="14" customWidth="1"/>
    <col min="15461" max="15462" width="15.28515625" style="14" bestFit="1" customWidth="1"/>
    <col min="15463" max="15464" width="14.5703125" style="14" customWidth="1"/>
    <col min="15465" max="15465" width="15.28515625" style="14" bestFit="1" customWidth="1"/>
    <col min="15466" max="15467" width="14.5703125" style="14" customWidth="1"/>
    <col min="15468" max="15468" width="15.28515625" style="14" bestFit="1" customWidth="1"/>
    <col min="15469" max="15470" width="15.28515625" style="14"/>
    <col min="15471" max="15471" width="3.42578125" style="14" bestFit="1" customWidth="1"/>
    <col min="15472" max="15472" width="54.5703125" style="14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2.7109375" style="14" bestFit="1" customWidth="1"/>
    <col min="15479" max="15479" width="7.28515625" style="14" customWidth="1"/>
    <col min="15480" max="15480" width="12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2.7109375" style="14" bestFit="1" customWidth="1"/>
    <col min="15485" max="15485" width="7.28515625" style="14" bestFit="1" customWidth="1"/>
    <col min="15486" max="15486" width="12.7109375" style="14" bestFit="1" customWidth="1"/>
    <col min="15487" max="15487" width="7.28515625" style="14" customWidth="1"/>
    <col min="15488" max="15488" width="12.7109375" style="14" bestFit="1" customWidth="1"/>
    <col min="15489" max="15489" width="7.28515625" style="14" customWidth="1"/>
    <col min="15490" max="15490" width="12.7109375" style="14" bestFit="1" customWidth="1"/>
    <col min="15491" max="15491" width="7.28515625" style="14" bestFit="1" customWidth="1"/>
    <col min="15492" max="15492" width="13" style="14" customWidth="1"/>
    <col min="15493" max="15493" width="7.28515625" style="14" customWidth="1"/>
    <col min="15494" max="15494" width="12.7109375" style="14" bestFit="1" customWidth="1"/>
    <col min="15495" max="15495" width="7.28515625" style="14" customWidth="1"/>
    <col min="15496" max="15496" width="12.7109375" style="14" bestFit="1" customWidth="1"/>
    <col min="15497" max="15497" width="7.28515625" style="14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bestFit="1" customWidth="1"/>
    <col min="15510" max="15510" width="12.7109375" style="14" bestFit="1" customWidth="1"/>
    <col min="15511" max="15511" width="9.7109375" style="14" bestFit="1" customWidth="1"/>
    <col min="15512" max="15512" width="14.2851562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1.7109375" style="14" bestFit="1" customWidth="1"/>
    <col min="15555" max="15555" width="7.28515625" style="14" bestFit="1" customWidth="1"/>
    <col min="15556" max="15556" width="11.7109375" style="14" bestFit="1" customWidth="1"/>
    <col min="15557" max="15557" width="7.28515625" style="14" bestFit="1" customWidth="1"/>
    <col min="15558" max="15558" width="11.7109375" style="14" bestFit="1" customWidth="1"/>
    <col min="15559" max="15559" width="7.28515625" style="14" bestFit="1" customWidth="1"/>
    <col min="15560" max="15560" width="11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1.7109375" style="14" bestFit="1" customWidth="1"/>
    <col min="15565" max="15565" width="7.28515625" style="14" bestFit="1" customWidth="1"/>
    <col min="15566" max="15566" width="11.7109375" style="14" bestFit="1" customWidth="1"/>
    <col min="15567" max="15567" width="7.28515625" style="14" bestFit="1" customWidth="1"/>
    <col min="15568" max="15568" width="11.7109375" style="14" bestFit="1" customWidth="1"/>
    <col min="15569" max="15569" width="7.28515625" style="14" bestFit="1" customWidth="1"/>
    <col min="15570" max="15570" width="11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1.7109375" style="14" customWidth="1"/>
    <col min="15575" max="15575" width="7.28515625" style="14" bestFit="1" customWidth="1"/>
    <col min="15576" max="15576" width="11.7109375" style="14" customWidth="1"/>
    <col min="15577" max="15577" width="7.28515625" style="14" bestFit="1" customWidth="1"/>
    <col min="15578" max="15578" width="11.7109375" style="14" bestFit="1" customWidth="1"/>
    <col min="15579" max="15579" width="7.28515625" style="14" bestFit="1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10.85546875" style="14" bestFit="1" customWidth="1"/>
    <col min="15592" max="15592" width="13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8554687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3" style="14" customWidth="1"/>
    <col min="15631" max="15631" width="8.7109375" style="14" customWidth="1"/>
    <col min="15632" max="15632" width="16.2851562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0.85546875" style="14" bestFit="1" customWidth="1"/>
    <col min="15639" max="15639" width="7.28515625" style="14" customWidth="1"/>
    <col min="15640" max="15640" width="10.85546875" style="14" bestFit="1" customWidth="1"/>
    <col min="15641" max="15641" width="9.42578125" style="14" bestFit="1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customWidth="1"/>
    <col min="15649" max="15649" width="7.28515625" style="14" customWidth="1"/>
    <col min="15650" max="15650" width="11.7109375" style="14" bestFit="1" customWidth="1"/>
    <col min="15651" max="15651" width="9.42578125" style="14" bestFit="1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9.42578125" style="14" bestFit="1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2" style="14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3" style="14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customWidth="1"/>
    <col min="15699" max="15699" width="7.28515625" style="14" customWidth="1"/>
    <col min="15700" max="15700" width="11.7109375" style="14" customWidth="1"/>
    <col min="15701" max="15701" width="7.28515625" style="14" bestFit="1" customWidth="1"/>
    <col min="15702" max="15702" width="12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2.7109375" style="14" bestFit="1" customWidth="1"/>
    <col min="15713" max="15713" width="16.28515625" style="14" bestFit="1" customWidth="1"/>
    <col min="15714" max="15716" width="14.5703125" style="14" customWidth="1"/>
    <col min="15717" max="15718" width="15.28515625" style="14" bestFit="1" customWidth="1"/>
    <col min="15719" max="15720" width="14.5703125" style="14" customWidth="1"/>
    <col min="15721" max="15721" width="15.28515625" style="14" bestFit="1" customWidth="1"/>
    <col min="15722" max="15723" width="14.5703125" style="14" customWidth="1"/>
    <col min="15724" max="15724" width="15.28515625" style="14" bestFit="1" customWidth="1"/>
    <col min="15725" max="15726" width="15.28515625" style="14"/>
    <col min="15727" max="15727" width="3.42578125" style="14" bestFit="1" customWidth="1"/>
    <col min="15728" max="15728" width="54.5703125" style="14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2.7109375" style="14" bestFit="1" customWidth="1"/>
    <col min="15735" max="15735" width="7.28515625" style="14" customWidth="1"/>
    <col min="15736" max="15736" width="12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2.7109375" style="14" bestFit="1" customWidth="1"/>
    <col min="15741" max="15741" width="7.28515625" style="14" bestFit="1" customWidth="1"/>
    <col min="15742" max="15742" width="12.7109375" style="14" bestFit="1" customWidth="1"/>
    <col min="15743" max="15743" width="7.28515625" style="14" customWidth="1"/>
    <col min="15744" max="15744" width="12.7109375" style="14" bestFit="1" customWidth="1"/>
    <col min="15745" max="15745" width="7.28515625" style="14" customWidth="1"/>
    <col min="15746" max="15746" width="12.7109375" style="14" bestFit="1" customWidth="1"/>
    <col min="15747" max="15747" width="7.28515625" style="14" bestFit="1" customWidth="1"/>
    <col min="15748" max="15748" width="13" style="14" customWidth="1"/>
    <col min="15749" max="15749" width="7.28515625" style="14" customWidth="1"/>
    <col min="15750" max="15750" width="12.7109375" style="14" bestFit="1" customWidth="1"/>
    <col min="15751" max="15751" width="7.28515625" style="14" customWidth="1"/>
    <col min="15752" max="15752" width="12.7109375" style="14" bestFit="1" customWidth="1"/>
    <col min="15753" max="15753" width="7.28515625" style="14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bestFit="1" customWidth="1"/>
    <col min="15766" max="15766" width="12.7109375" style="14" bestFit="1" customWidth="1"/>
    <col min="15767" max="15767" width="9.7109375" style="14" bestFit="1" customWidth="1"/>
    <col min="15768" max="15768" width="14.2851562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bestFit="1" customWidth="1"/>
    <col min="15810" max="15810" width="11.7109375" style="14" bestFit="1" customWidth="1"/>
    <col min="15811" max="15811" width="7.28515625" style="14" bestFit="1" customWidth="1"/>
    <col min="15812" max="15812" width="11.7109375" style="14" bestFit="1" customWidth="1"/>
    <col min="15813" max="15813" width="7.28515625" style="14" bestFit="1" customWidth="1"/>
    <col min="15814" max="15814" width="11.7109375" style="14" bestFit="1" customWidth="1"/>
    <col min="15815" max="15815" width="7.28515625" style="14" bestFit="1" customWidth="1"/>
    <col min="15816" max="15816" width="11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1.7109375" style="14" bestFit="1" customWidth="1"/>
    <col min="15821" max="15821" width="7.28515625" style="14" bestFit="1" customWidth="1"/>
    <col min="15822" max="15822" width="11.7109375" style="14" bestFit="1" customWidth="1"/>
    <col min="15823" max="15823" width="7.28515625" style="14" bestFit="1" customWidth="1"/>
    <col min="15824" max="15824" width="11.7109375" style="14" bestFit="1" customWidth="1"/>
    <col min="15825" max="15825" width="7.28515625" style="14" bestFit="1" customWidth="1"/>
    <col min="15826" max="15826" width="11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bestFit="1" customWidth="1"/>
    <col min="15830" max="15830" width="11.7109375" style="14" customWidth="1"/>
    <col min="15831" max="15831" width="7.28515625" style="14" bestFit="1" customWidth="1"/>
    <col min="15832" max="15832" width="11.7109375" style="14" customWidth="1"/>
    <col min="15833" max="15833" width="7.28515625" style="14" bestFit="1" customWidth="1"/>
    <col min="15834" max="15834" width="11.7109375" style="14" bestFit="1" customWidth="1"/>
    <col min="15835" max="15835" width="7.28515625" style="14" bestFit="1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10.85546875" style="14" bestFit="1" customWidth="1"/>
    <col min="15848" max="15848" width="13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85546875" style="14" bestFit="1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3" style="14" customWidth="1"/>
    <col min="15887" max="15887" width="8.7109375" style="14" customWidth="1"/>
    <col min="15888" max="15888" width="16.2851562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0.85546875" style="14" bestFit="1" customWidth="1"/>
    <col min="15895" max="15895" width="7.28515625" style="14" customWidth="1"/>
    <col min="15896" max="15896" width="10.85546875" style="14" bestFit="1" customWidth="1"/>
    <col min="15897" max="15897" width="9.42578125" style="14" bestFit="1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customWidth="1"/>
    <col min="15905" max="15905" width="7.28515625" style="14" customWidth="1"/>
    <col min="15906" max="15906" width="11.7109375" style="14" bestFit="1" customWidth="1"/>
    <col min="15907" max="15907" width="9.42578125" style="14" bestFit="1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9.42578125" style="14" bestFit="1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2" style="14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3" style="14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customWidth="1"/>
    <col min="15955" max="15955" width="7.28515625" style="14" customWidth="1"/>
    <col min="15956" max="15956" width="11.7109375" style="14" customWidth="1"/>
    <col min="15957" max="15957" width="7.28515625" style="14" bestFit="1" customWidth="1"/>
    <col min="15958" max="15958" width="12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2.7109375" style="14" bestFit="1" customWidth="1"/>
    <col min="15969" max="15969" width="16.28515625" style="14" bestFit="1" customWidth="1"/>
    <col min="15970" max="15972" width="14.5703125" style="14" customWidth="1"/>
    <col min="15973" max="15974" width="15.28515625" style="14" bestFit="1" customWidth="1"/>
    <col min="15975" max="15976" width="14.5703125" style="14" customWidth="1"/>
    <col min="15977" max="15977" width="15.28515625" style="14" bestFit="1" customWidth="1"/>
    <col min="15978" max="15979" width="14.5703125" style="14" customWidth="1"/>
    <col min="15980" max="15980" width="15.28515625" style="14" bestFit="1" customWidth="1"/>
    <col min="15981" max="16384" width="15.28515625" style="14"/>
  </cols>
  <sheetData>
    <row r="1" spans="1:22" s="3" customFormat="1" ht="12.75" x14ac:dyDescent="0.2">
      <c r="A1" s="1"/>
      <c r="B1" s="2" t="s">
        <v>0</v>
      </c>
      <c r="D1" s="4"/>
      <c r="F1" s="4"/>
      <c r="H1" s="4"/>
      <c r="J1" s="4"/>
      <c r="L1" s="4"/>
      <c r="N1" s="4"/>
      <c r="P1" s="4"/>
      <c r="R1" s="4"/>
      <c r="T1" s="4"/>
      <c r="V1" s="4"/>
    </row>
    <row r="2" spans="1:22" s="3" customFormat="1" ht="26.25" customHeight="1" x14ac:dyDescent="0.2">
      <c r="A2" s="1"/>
      <c r="B2" s="5" t="s">
        <v>315</v>
      </c>
      <c r="D2" s="4"/>
      <c r="F2" s="4"/>
      <c r="H2" s="4"/>
      <c r="J2" s="4"/>
      <c r="L2" s="4"/>
      <c r="N2" s="4"/>
      <c r="P2" s="4"/>
      <c r="R2" s="4"/>
      <c r="T2" s="4"/>
      <c r="V2" s="4"/>
    </row>
    <row r="3" spans="1:22" s="9" customFormat="1" x14ac:dyDescent="0.2">
      <c r="A3" s="7"/>
      <c r="B3" s="8"/>
      <c r="D3" s="10"/>
      <c r="F3" s="10"/>
      <c r="H3" s="10"/>
      <c r="J3" s="10"/>
      <c r="L3" s="10"/>
      <c r="N3" s="10"/>
      <c r="P3" s="10"/>
      <c r="R3" s="10"/>
      <c r="T3" s="10"/>
      <c r="V3" s="10"/>
    </row>
    <row r="4" spans="1:22" s="9" customFormat="1" x14ac:dyDescent="0.2">
      <c r="A4" s="7"/>
      <c r="B4" s="8"/>
      <c r="D4" s="10"/>
      <c r="F4" s="10"/>
      <c r="H4" s="10"/>
      <c r="J4" s="10"/>
      <c r="L4" s="10"/>
      <c r="N4" s="10"/>
      <c r="P4" s="10"/>
      <c r="R4" s="10"/>
      <c r="T4" s="10"/>
      <c r="V4" s="10"/>
    </row>
    <row r="5" spans="1:22" s="3" customFormat="1" x14ac:dyDescent="0.25">
      <c r="A5" s="1"/>
      <c r="B5" s="9" t="s">
        <v>302</v>
      </c>
      <c r="D5" s="4"/>
      <c r="F5" s="4"/>
      <c r="H5" s="4"/>
      <c r="J5" s="4"/>
      <c r="L5" s="4"/>
      <c r="N5" s="4"/>
      <c r="P5" s="4"/>
      <c r="R5" s="4"/>
      <c r="T5" s="4"/>
      <c r="V5" s="4"/>
    </row>
    <row r="6" spans="1:22" s="3" customFormat="1" ht="48.75" customHeight="1" x14ac:dyDescent="0.25">
      <c r="A6" s="1"/>
      <c r="B6" s="9"/>
      <c r="C6" s="366" t="s">
        <v>281</v>
      </c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</row>
    <row r="7" spans="1:22" s="13" customFormat="1" ht="14.25" customHeight="1" x14ac:dyDescent="0.25">
      <c r="A7" s="221" t="s">
        <v>1</v>
      </c>
      <c r="B7" s="222" t="s">
        <v>2</v>
      </c>
      <c r="C7" s="357" t="s">
        <v>165</v>
      </c>
      <c r="D7" s="358"/>
      <c r="E7" s="358"/>
      <c r="F7" s="358"/>
      <c r="G7" s="358"/>
      <c r="H7" s="358"/>
      <c r="I7" s="358"/>
      <c r="J7" s="358"/>
      <c r="K7" s="358"/>
      <c r="L7" s="359"/>
      <c r="M7" s="357" t="s">
        <v>166</v>
      </c>
      <c r="N7" s="358"/>
      <c r="O7" s="358"/>
      <c r="P7" s="358"/>
      <c r="Q7" s="358"/>
      <c r="R7" s="358"/>
      <c r="S7" s="358"/>
      <c r="T7" s="358"/>
      <c r="U7" s="358"/>
      <c r="V7" s="359"/>
    </row>
    <row r="8" spans="1:22" s="141" customFormat="1" ht="16.5" customHeight="1" x14ac:dyDescent="0.25">
      <c r="A8" s="221"/>
      <c r="B8" s="222"/>
      <c r="C8" s="360"/>
      <c r="D8" s="361"/>
      <c r="E8" s="361"/>
      <c r="F8" s="361"/>
      <c r="G8" s="361"/>
      <c r="H8" s="361"/>
      <c r="I8" s="361"/>
      <c r="J8" s="361"/>
      <c r="K8" s="361"/>
      <c r="L8" s="362"/>
      <c r="M8" s="360"/>
      <c r="N8" s="361"/>
      <c r="O8" s="361"/>
      <c r="P8" s="361"/>
      <c r="Q8" s="361"/>
      <c r="R8" s="361"/>
      <c r="S8" s="361"/>
      <c r="T8" s="361"/>
      <c r="U8" s="361"/>
      <c r="V8" s="362"/>
    </row>
    <row r="9" spans="1:22" s="15" customFormat="1" ht="12" customHeight="1" x14ac:dyDescent="0.25">
      <c r="A9" s="221"/>
      <c r="B9" s="222"/>
      <c r="C9" s="150" t="s">
        <v>11</v>
      </c>
      <c r="D9" s="19" t="s">
        <v>12</v>
      </c>
      <c r="E9" s="150" t="s">
        <v>11</v>
      </c>
      <c r="F9" s="19" t="s">
        <v>12</v>
      </c>
      <c r="G9" s="150" t="s">
        <v>11</v>
      </c>
      <c r="H9" s="19" t="s">
        <v>12</v>
      </c>
      <c r="I9" s="150" t="s">
        <v>11</v>
      </c>
      <c r="J9" s="19" t="s">
        <v>12</v>
      </c>
      <c r="K9" s="154" t="s">
        <v>11</v>
      </c>
      <c r="L9" s="155" t="s">
        <v>12</v>
      </c>
      <c r="M9" s="150" t="s">
        <v>11</v>
      </c>
      <c r="N9" s="19" t="s">
        <v>12</v>
      </c>
      <c r="O9" s="150" t="s">
        <v>11</v>
      </c>
      <c r="P9" s="19" t="s">
        <v>12</v>
      </c>
      <c r="Q9" s="150" t="s">
        <v>11</v>
      </c>
      <c r="R9" s="19" t="s">
        <v>12</v>
      </c>
      <c r="S9" s="150" t="s">
        <v>11</v>
      </c>
      <c r="T9" s="19" t="s">
        <v>12</v>
      </c>
      <c r="U9" s="154" t="s">
        <v>11</v>
      </c>
      <c r="V9" s="155" t="s">
        <v>12</v>
      </c>
    </row>
    <row r="10" spans="1:22" s="104" customFormat="1" ht="15" customHeight="1" x14ac:dyDescent="0.25">
      <c r="A10" s="221"/>
      <c r="B10" s="222"/>
      <c r="C10" s="259" t="s">
        <v>13</v>
      </c>
      <c r="D10" s="260"/>
      <c r="E10" s="259" t="s">
        <v>14</v>
      </c>
      <c r="F10" s="260"/>
      <c r="G10" s="259" t="s">
        <v>15</v>
      </c>
      <c r="H10" s="260"/>
      <c r="I10" s="259" t="s">
        <v>16</v>
      </c>
      <c r="J10" s="260"/>
      <c r="K10" s="363" t="s">
        <v>17</v>
      </c>
      <c r="L10" s="364"/>
      <c r="M10" s="259" t="s">
        <v>13</v>
      </c>
      <c r="N10" s="260"/>
      <c r="O10" s="259" t="s">
        <v>14</v>
      </c>
      <c r="P10" s="260"/>
      <c r="Q10" s="259" t="s">
        <v>15</v>
      </c>
      <c r="R10" s="260"/>
      <c r="S10" s="259" t="s">
        <v>16</v>
      </c>
      <c r="T10" s="260"/>
      <c r="U10" s="363" t="s">
        <v>17</v>
      </c>
      <c r="V10" s="364"/>
    </row>
    <row r="11" spans="1:22" ht="30" x14ac:dyDescent="0.25">
      <c r="A11" s="26">
        <v>1</v>
      </c>
      <c r="B11" s="25" t="s">
        <v>199</v>
      </c>
      <c r="C11" s="74">
        <v>0</v>
      </c>
      <c r="D11" s="75">
        <v>0</v>
      </c>
      <c r="E11" s="74">
        <v>0</v>
      </c>
      <c r="F11" s="75">
        <v>0</v>
      </c>
      <c r="G11" s="74">
        <v>0</v>
      </c>
      <c r="H11" s="75">
        <v>0</v>
      </c>
      <c r="I11" s="74">
        <v>0</v>
      </c>
      <c r="J11" s="75">
        <v>0</v>
      </c>
      <c r="K11" s="76">
        <v>0</v>
      </c>
      <c r="L11" s="77">
        <v>0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</row>
    <row r="12" spans="1:22" ht="15" x14ac:dyDescent="0.25">
      <c r="A12" s="26">
        <v>2</v>
      </c>
      <c r="B12" s="25" t="s">
        <v>53</v>
      </c>
      <c r="C12" s="74">
        <v>2591</v>
      </c>
      <c r="D12" s="75">
        <v>5824470.9400000004</v>
      </c>
      <c r="E12" s="74">
        <v>2593</v>
      </c>
      <c r="F12" s="75">
        <v>5836164.9000000004</v>
      </c>
      <c r="G12" s="74">
        <v>2593</v>
      </c>
      <c r="H12" s="75">
        <v>5836164.9000000004</v>
      </c>
      <c r="I12" s="74">
        <v>2593</v>
      </c>
      <c r="J12" s="75">
        <v>5833240.9400000004</v>
      </c>
      <c r="K12" s="76">
        <v>10370</v>
      </c>
      <c r="L12" s="77">
        <v>23330041.680000003</v>
      </c>
      <c r="M12" s="74">
        <v>78</v>
      </c>
      <c r="N12" s="75">
        <v>514629.3</v>
      </c>
      <c r="O12" s="74">
        <v>78</v>
      </c>
      <c r="P12" s="75">
        <v>514629.3</v>
      </c>
      <c r="Q12" s="74">
        <v>78</v>
      </c>
      <c r="R12" s="75">
        <v>514629.3</v>
      </c>
      <c r="S12" s="74">
        <v>77</v>
      </c>
      <c r="T12" s="75">
        <v>510066.5</v>
      </c>
      <c r="U12" s="76">
        <v>311</v>
      </c>
      <c r="V12" s="77">
        <v>2053954.4</v>
      </c>
    </row>
    <row r="13" spans="1:22" ht="15" x14ac:dyDescent="0.25">
      <c r="A13" s="26">
        <v>3</v>
      </c>
      <c r="B13" s="25" t="s">
        <v>75</v>
      </c>
      <c r="C13" s="74">
        <v>0</v>
      </c>
      <c r="D13" s="75">
        <v>0</v>
      </c>
      <c r="E13" s="74">
        <v>0</v>
      </c>
      <c r="F13" s="75">
        <v>0</v>
      </c>
      <c r="G13" s="74">
        <v>0</v>
      </c>
      <c r="H13" s="75">
        <v>0</v>
      </c>
      <c r="I13" s="74">
        <v>0</v>
      </c>
      <c r="J13" s="75">
        <v>0</v>
      </c>
      <c r="K13" s="76">
        <v>0</v>
      </c>
      <c r="L13" s="77">
        <v>0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</row>
    <row r="14" spans="1:22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</row>
    <row r="15" spans="1:22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</row>
    <row r="16" spans="1:22" ht="13.5" customHeight="1" x14ac:dyDescent="0.25">
      <c r="A16" s="26">
        <v>6</v>
      </c>
      <c r="B16" s="25" t="s">
        <v>200</v>
      </c>
      <c r="C16" s="74">
        <v>0</v>
      </c>
      <c r="D16" s="75">
        <v>0</v>
      </c>
      <c r="E16" s="74">
        <v>0</v>
      </c>
      <c r="F16" s="75">
        <v>0</v>
      </c>
      <c r="G16" s="74">
        <v>0</v>
      </c>
      <c r="H16" s="75">
        <v>0</v>
      </c>
      <c r="I16" s="74">
        <v>0</v>
      </c>
      <c r="J16" s="75">
        <v>0</v>
      </c>
      <c r="K16" s="76">
        <v>0</v>
      </c>
      <c r="L16" s="77">
        <v>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</row>
    <row r="17" spans="1:22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</row>
    <row r="18" spans="1:22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</row>
    <row r="19" spans="1:22" ht="15" x14ac:dyDescent="0.25">
      <c r="A19" s="26">
        <v>9</v>
      </c>
      <c r="B19" s="25" t="s">
        <v>78</v>
      </c>
      <c r="C19" s="74">
        <v>9574</v>
      </c>
      <c r="D19" s="75">
        <v>18858298.07</v>
      </c>
      <c r="E19" s="74">
        <v>9574</v>
      </c>
      <c r="F19" s="75">
        <v>18849924.280000001</v>
      </c>
      <c r="G19" s="74">
        <v>9574</v>
      </c>
      <c r="H19" s="75">
        <v>18849924.280000001</v>
      </c>
      <c r="I19" s="74">
        <v>9574</v>
      </c>
      <c r="J19" s="75">
        <v>18849924.280000001</v>
      </c>
      <c r="K19" s="76">
        <v>38296</v>
      </c>
      <c r="L19" s="77">
        <v>75408070.909999996</v>
      </c>
      <c r="M19" s="74">
        <v>7249</v>
      </c>
      <c r="N19" s="75">
        <v>14725135.84</v>
      </c>
      <c r="O19" s="74">
        <v>7235</v>
      </c>
      <c r="P19" s="75">
        <v>14673756.140000001</v>
      </c>
      <c r="Q19" s="74">
        <v>7219</v>
      </c>
      <c r="R19" s="75">
        <v>15601543.07</v>
      </c>
      <c r="S19" s="74">
        <v>7215</v>
      </c>
      <c r="T19" s="75">
        <v>15565117.07</v>
      </c>
      <c r="U19" s="76">
        <v>28918</v>
      </c>
      <c r="V19" s="77">
        <v>60565552.119999997</v>
      </c>
    </row>
    <row r="20" spans="1:22" ht="15" x14ac:dyDescent="0.25">
      <c r="A20" s="26">
        <v>10</v>
      </c>
      <c r="B20" s="25" t="s">
        <v>79</v>
      </c>
      <c r="C20" s="74">
        <v>0</v>
      </c>
      <c r="D20" s="75">
        <v>0</v>
      </c>
      <c r="E20" s="74">
        <v>0</v>
      </c>
      <c r="F20" s="75">
        <v>0</v>
      </c>
      <c r="G20" s="74">
        <v>0</v>
      </c>
      <c r="H20" s="75">
        <v>0</v>
      </c>
      <c r="I20" s="74">
        <v>0</v>
      </c>
      <c r="J20" s="75">
        <v>0</v>
      </c>
      <c r="K20" s="76">
        <v>0</v>
      </c>
      <c r="L20" s="77">
        <v>0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</row>
    <row r="21" spans="1:22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</row>
    <row r="22" spans="1:22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</row>
    <row r="23" spans="1:22" ht="15" x14ac:dyDescent="0.25">
      <c r="A23" s="26">
        <v>13</v>
      </c>
      <c r="B23" s="25" t="s">
        <v>202</v>
      </c>
      <c r="C23" s="74">
        <v>7261</v>
      </c>
      <c r="D23" s="75">
        <v>12965526.32</v>
      </c>
      <c r="E23" s="74">
        <v>7264</v>
      </c>
      <c r="F23" s="75">
        <v>12972511.539999999</v>
      </c>
      <c r="G23" s="74">
        <v>7264</v>
      </c>
      <c r="H23" s="75">
        <v>12972511.539999999</v>
      </c>
      <c r="I23" s="74">
        <v>7264</v>
      </c>
      <c r="J23" s="75">
        <v>12972511.539999999</v>
      </c>
      <c r="K23" s="76">
        <v>29053</v>
      </c>
      <c r="L23" s="77">
        <v>51883060.939999998</v>
      </c>
      <c r="M23" s="74">
        <v>4098</v>
      </c>
      <c r="N23" s="75">
        <v>8216587.21</v>
      </c>
      <c r="O23" s="74">
        <v>4076</v>
      </c>
      <c r="P23" s="75">
        <v>8769979.4499999993</v>
      </c>
      <c r="Q23" s="74">
        <v>4274</v>
      </c>
      <c r="R23" s="75">
        <v>9519928.2300000004</v>
      </c>
      <c r="S23" s="74">
        <v>4025</v>
      </c>
      <c r="T23" s="75">
        <v>8625412.9800000004</v>
      </c>
      <c r="U23" s="76">
        <v>16473</v>
      </c>
      <c r="V23" s="77">
        <v>35131907.870000005</v>
      </c>
    </row>
    <row r="24" spans="1:22" ht="15" x14ac:dyDescent="0.25">
      <c r="A24" s="26">
        <v>14</v>
      </c>
      <c r="B24" s="25" t="s">
        <v>82</v>
      </c>
      <c r="C24" s="74">
        <v>2688</v>
      </c>
      <c r="D24" s="75">
        <v>4573498.78</v>
      </c>
      <c r="E24" s="74">
        <v>2692</v>
      </c>
      <c r="F24" s="75">
        <v>4591066.32</v>
      </c>
      <c r="G24" s="74">
        <v>2692</v>
      </c>
      <c r="H24" s="75">
        <v>4591066.32</v>
      </c>
      <c r="I24" s="74">
        <v>2692</v>
      </c>
      <c r="J24" s="75">
        <v>4591066.32</v>
      </c>
      <c r="K24" s="76">
        <v>10764</v>
      </c>
      <c r="L24" s="77">
        <v>18346697.740000002</v>
      </c>
      <c r="M24" s="74">
        <v>2131</v>
      </c>
      <c r="N24" s="75">
        <v>4537830</v>
      </c>
      <c r="O24" s="74">
        <v>2114</v>
      </c>
      <c r="P24" s="75">
        <v>4491083.13</v>
      </c>
      <c r="Q24" s="74">
        <v>2141</v>
      </c>
      <c r="R24" s="75">
        <v>4825494.8</v>
      </c>
      <c r="S24" s="74">
        <v>2139</v>
      </c>
      <c r="T24" s="75">
        <v>4809444.8600000003</v>
      </c>
      <c r="U24" s="76">
        <v>8525</v>
      </c>
      <c r="V24" s="77">
        <v>18663852.789999999</v>
      </c>
    </row>
    <row r="25" spans="1:22" ht="15" x14ac:dyDescent="0.25">
      <c r="A25" s="26">
        <v>15</v>
      </c>
      <c r="B25" s="25" t="s">
        <v>83</v>
      </c>
      <c r="C25" s="74">
        <v>2015</v>
      </c>
      <c r="D25" s="75">
        <v>3892540.9</v>
      </c>
      <c r="E25" s="74">
        <v>2009</v>
      </c>
      <c r="F25" s="75">
        <v>3886143.31</v>
      </c>
      <c r="G25" s="74">
        <v>2009</v>
      </c>
      <c r="H25" s="75">
        <v>3886143.32</v>
      </c>
      <c r="I25" s="74">
        <v>2009</v>
      </c>
      <c r="J25" s="75">
        <v>3886143.32</v>
      </c>
      <c r="K25" s="76">
        <v>8042</v>
      </c>
      <c r="L25" s="77">
        <v>15550970.85</v>
      </c>
      <c r="M25" s="74">
        <v>1510</v>
      </c>
      <c r="N25" s="75">
        <v>3237769.52</v>
      </c>
      <c r="O25" s="74">
        <v>1500</v>
      </c>
      <c r="P25" s="75">
        <v>3202499.49</v>
      </c>
      <c r="Q25" s="74">
        <v>1528</v>
      </c>
      <c r="R25" s="75">
        <v>3463392.26</v>
      </c>
      <c r="S25" s="74">
        <v>1524</v>
      </c>
      <c r="T25" s="75">
        <v>3430790.95</v>
      </c>
      <c r="U25" s="76">
        <v>6062</v>
      </c>
      <c r="V25" s="77">
        <v>13334452.219999999</v>
      </c>
    </row>
    <row r="26" spans="1:22" ht="15" x14ac:dyDescent="0.25">
      <c r="A26" s="26">
        <v>16</v>
      </c>
      <c r="B26" s="25" t="s">
        <v>84</v>
      </c>
      <c r="C26" s="74">
        <v>812</v>
      </c>
      <c r="D26" s="75">
        <v>1817594.87</v>
      </c>
      <c r="E26" s="74">
        <v>814</v>
      </c>
      <c r="F26" s="75">
        <v>1819973.49</v>
      </c>
      <c r="G26" s="74">
        <v>814</v>
      </c>
      <c r="H26" s="75">
        <v>1818553.28</v>
      </c>
      <c r="I26" s="74">
        <v>814</v>
      </c>
      <c r="J26" s="75">
        <v>1818553.28</v>
      </c>
      <c r="K26" s="76">
        <v>3254</v>
      </c>
      <c r="L26" s="77">
        <v>7274674.9200000009</v>
      </c>
      <c r="M26" s="74">
        <v>504</v>
      </c>
      <c r="N26" s="75">
        <v>1038673.7</v>
      </c>
      <c r="O26" s="74">
        <v>488</v>
      </c>
      <c r="P26" s="75">
        <v>988541.6</v>
      </c>
      <c r="Q26" s="74">
        <v>527</v>
      </c>
      <c r="R26" s="75">
        <v>1124948.19</v>
      </c>
      <c r="S26" s="74">
        <v>529</v>
      </c>
      <c r="T26" s="75">
        <v>1138649.1299999999</v>
      </c>
      <c r="U26" s="76">
        <v>2048</v>
      </c>
      <c r="V26" s="77">
        <v>4290812.6199999992</v>
      </c>
    </row>
    <row r="27" spans="1:22" ht="15" x14ac:dyDescent="0.25">
      <c r="A27" s="26">
        <v>17</v>
      </c>
      <c r="B27" s="25" t="s">
        <v>85</v>
      </c>
      <c r="C27" s="74">
        <v>1695</v>
      </c>
      <c r="D27" s="75">
        <v>3110430.14</v>
      </c>
      <c r="E27" s="74">
        <v>1697</v>
      </c>
      <c r="F27" s="75">
        <v>3112808.76</v>
      </c>
      <c r="G27" s="74">
        <v>1697</v>
      </c>
      <c r="H27" s="75">
        <v>3112808.76</v>
      </c>
      <c r="I27" s="74">
        <v>1697</v>
      </c>
      <c r="J27" s="75">
        <v>3112808.76</v>
      </c>
      <c r="K27" s="76">
        <v>6786</v>
      </c>
      <c r="L27" s="77">
        <v>12448856.42</v>
      </c>
      <c r="M27" s="74">
        <v>1392</v>
      </c>
      <c r="N27" s="75">
        <v>2816622.59</v>
      </c>
      <c r="O27" s="74">
        <v>1383</v>
      </c>
      <c r="P27" s="75">
        <v>2787743.34</v>
      </c>
      <c r="Q27" s="74">
        <v>1422</v>
      </c>
      <c r="R27" s="75">
        <v>3046705.11</v>
      </c>
      <c r="S27" s="74">
        <v>1418</v>
      </c>
      <c r="T27" s="75">
        <v>3016191.52</v>
      </c>
      <c r="U27" s="76">
        <v>5615</v>
      </c>
      <c r="V27" s="77">
        <v>11667262.559999999</v>
      </c>
    </row>
    <row r="28" spans="1:22" ht="15" x14ac:dyDescent="0.25">
      <c r="A28" s="26">
        <v>18</v>
      </c>
      <c r="B28" s="25" t="s">
        <v>86</v>
      </c>
      <c r="C28" s="74">
        <v>1465</v>
      </c>
      <c r="D28" s="75">
        <v>2798072.61</v>
      </c>
      <c r="E28" s="74">
        <v>1470</v>
      </c>
      <c r="F28" s="75">
        <v>2802464.24</v>
      </c>
      <c r="G28" s="74">
        <v>1470</v>
      </c>
      <c r="H28" s="75">
        <v>2802464.24</v>
      </c>
      <c r="I28" s="74">
        <v>1470</v>
      </c>
      <c r="J28" s="75">
        <v>2802464.24</v>
      </c>
      <c r="K28" s="76">
        <v>5875</v>
      </c>
      <c r="L28" s="77">
        <v>11205465.33</v>
      </c>
      <c r="M28" s="74">
        <v>1017</v>
      </c>
      <c r="N28" s="75">
        <v>2327090.17</v>
      </c>
      <c r="O28" s="74">
        <v>1021</v>
      </c>
      <c r="P28" s="75">
        <v>2310150.54</v>
      </c>
      <c r="Q28" s="74">
        <v>1045</v>
      </c>
      <c r="R28" s="75">
        <v>2515513.81</v>
      </c>
      <c r="S28" s="74">
        <v>1039</v>
      </c>
      <c r="T28" s="75">
        <v>2463520.33</v>
      </c>
      <c r="U28" s="76">
        <v>4122</v>
      </c>
      <c r="V28" s="77">
        <v>9616274.8499999996</v>
      </c>
    </row>
    <row r="29" spans="1:22" ht="15" x14ac:dyDescent="0.25">
      <c r="A29" s="26">
        <v>19</v>
      </c>
      <c r="B29" s="25" t="s">
        <v>203</v>
      </c>
      <c r="C29" s="74">
        <v>3356</v>
      </c>
      <c r="D29" s="75">
        <v>6705724.8600000003</v>
      </c>
      <c r="E29" s="74">
        <v>3358</v>
      </c>
      <c r="F29" s="75">
        <v>6708091.54</v>
      </c>
      <c r="G29" s="74">
        <v>3358</v>
      </c>
      <c r="H29" s="75">
        <v>6708091.54</v>
      </c>
      <c r="I29" s="74">
        <v>3358</v>
      </c>
      <c r="J29" s="75">
        <v>6704814.4100000001</v>
      </c>
      <c r="K29" s="76">
        <v>13430</v>
      </c>
      <c r="L29" s="77">
        <v>26826722.350000001</v>
      </c>
      <c r="M29" s="74">
        <v>2391</v>
      </c>
      <c r="N29" s="75">
        <v>5095006.1500000004</v>
      </c>
      <c r="O29" s="74">
        <v>2383</v>
      </c>
      <c r="P29" s="75">
        <v>5069283.45</v>
      </c>
      <c r="Q29" s="74">
        <v>2421</v>
      </c>
      <c r="R29" s="75">
        <v>5459896.46</v>
      </c>
      <c r="S29" s="74">
        <v>2423</v>
      </c>
      <c r="T29" s="75">
        <v>5457602.0099999998</v>
      </c>
      <c r="U29" s="76">
        <v>9618</v>
      </c>
      <c r="V29" s="77">
        <v>21081788.07</v>
      </c>
    </row>
    <row r="30" spans="1:22" ht="15" x14ac:dyDescent="0.25">
      <c r="A30" s="26">
        <v>20</v>
      </c>
      <c r="B30" s="25" t="s">
        <v>87</v>
      </c>
      <c r="C30" s="74">
        <v>437</v>
      </c>
      <c r="D30" s="75">
        <v>732417.38</v>
      </c>
      <c r="E30" s="74">
        <v>442</v>
      </c>
      <c r="F30" s="75">
        <v>730420.77</v>
      </c>
      <c r="G30" s="74">
        <v>442</v>
      </c>
      <c r="H30" s="75">
        <v>730420.77</v>
      </c>
      <c r="I30" s="74">
        <v>442</v>
      </c>
      <c r="J30" s="75">
        <v>730420.45</v>
      </c>
      <c r="K30" s="76">
        <v>1763</v>
      </c>
      <c r="L30" s="77">
        <v>2923679.37</v>
      </c>
      <c r="M30" s="74">
        <v>356</v>
      </c>
      <c r="N30" s="75">
        <v>816431.83</v>
      </c>
      <c r="O30" s="74">
        <v>338</v>
      </c>
      <c r="P30" s="75">
        <v>755736.93</v>
      </c>
      <c r="Q30" s="74">
        <v>378</v>
      </c>
      <c r="R30" s="75">
        <v>900931.18</v>
      </c>
      <c r="S30" s="74">
        <v>376</v>
      </c>
      <c r="T30" s="75">
        <v>887414.42</v>
      </c>
      <c r="U30" s="76">
        <v>1448</v>
      </c>
      <c r="V30" s="77">
        <v>3360514.36</v>
      </c>
    </row>
    <row r="31" spans="1:22" ht="15" x14ac:dyDescent="0.25">
      <c r="A31" s="26">
        <v>21</v>
      </c>
      <c r="B31" s="25" t="s">
        <v>88</v>
      </c>
      <c r="C31" s="74">
        <v>1146</v>
      </c>
      <c r="D31" s="75">
        <v>2037809.48</v>
      </c>
      <c r="E31" s="74">
        <v>1146</v>
      </c>
      <c r="F31" s="75">
        <v>2037612.9</v>
      </c>
      <c r="G31" s="74">
        <v>1144</v>
      </c>
      <c r="H31" s="75">
        <v>2035361.28</v>
      </c>
      <c r="I31" s="74">
        <v>1144</v>
      </c>
      <c r="J31" s="75">
        <v>2035361.28</v>
      </c>
      <c r="K31" s="76">
        <v>4580</v>
      </c>
      <c r="L31" s="77">
        <v>8146144.9400000004</v>
      </c>
      <c r="M31" s="74">
        <v>834</v>
      </c>
      <c r="N31" s="75">
        <v>1896094.39</v>
      </c>
      <c r="O31" s="74">
        <v>816</v>
      </c>
      <c r="P31" s="75">
        <v>1834295.24</v>
      </c>
      <c r="Q31" s="74">
        <v>857</v>
      </c>
      <c r="R31" s="75">
        <v>2048895.68</v>
      </c>
      <c r="S31" s="74">
        <v>854</v>
      </c>
      <c r="T31" s="75">
        <v>2027258.1</v>
      </c>
      <c r="U31" s="76">
        <v>3361</v>
      </c>
      <c r="V31" s="77">
        <v>7806543.4100000001</v>
      </c>
    </row>
    <row r="32" spans="1:22" ht="15" x14ac:dyDescent="0.25">
      <c r="A32" s="26">
        <v>22</v>
      </c>
      <c r="B32" s="25" t="s">
        <v>89</v>
      </c>
      <c r="C32" s="74">
        <v>470</v>
      </c>
      <c r="D32" s="75">
        <v>794695.53</v>
      </c>
      <c r="E32" s="74">
        <v>469</v>
      </c>
      <c r="F32" s="75">
        <v>791541.44</v>
      </c>
      <c r="G32" s="74">
        <v>469</v>
      </c>
      <c r="H32" s="75">
        <v>788383.24</v>
      </c>
      <c r="I32" s="74">
        <v>467</v>
      </c>
      <c r="J32" s="75">
        <v>785935.08</v>
      </c>
      <c r="K32" s="76">
        <v>1875</v>
      </c>
      <c r="L32" s="77">
        <v>3160555.29</v>
      </c>
      <c r="M32" s="74">
        <v>367</v>
      </c>
      <c r="N32" s="75">
        <v>823942.96</v>
      </c>
      <c r="O32" s="74">
        <v>366</v>
      </c>
      <c r="P32" s="75">
        <v>809801.74</v>
      </c>
      <c r="Q32" s="74">
        <v>398</v>
      </c>
      <c r="R32" s="75">
        <v>936022.9</v>
      </c>
      <c r="S32" s="74">
        <v>404</v>
      </c>
      <c r="T32" s="75">
        <v>960295.12</v>
      </c>
      <c r="U32" s="76">
        <v>1535</v>
      </c>
      <c r="V32" s="77">
        <v>3530062.72</v>
      </c>
    </row>
    <row r="33" spans="1:22" ht="15" x14ac:dyDescent="0.25">
      <c r="A33" s="26">
        <v>23</v>
      </c>
      <c r="B33" s="25" t="s">
        <v>90</v>
      </c>
      <c r="C33" s="74">
        <v>337</v>
      </c>
      <c r="D33" s="75">
        <v>646279.51</v>
      </c>
      <c r="E33" s="74">
        <v>344</v>
      </c>
      <c r="F33" s="75">
        <v>659040.46</v>
      </c>
      <c r="G33" s="74">
        <v>344</v>
      </c>
      <c r="H33" s="75">
        <v>659040.46</v>
      </c>
      <c r="I33" s="74">
        <v>344</v>
      </c>
      <c r="J33" s="75">
        <v>659040.46</v>
      </c>
      <c r="K33" s="76">
        <v>1369</v>
      </c>
      <c r="L33" s="77">
        <v>2623400.8899999997</v>
      </c>
      <c r="M33" s="74">
        <v>312</v>
      </c>
      <c r="N33" s="75">
        <v>756686.38</v>
      </c>
      <c r="O33" s="74">
        <v>284</v>
      </c>
      <c r="P33" s="75">
        <v>680939.32</v>
      </c>
      <c r="Q33" s="74">
        <v>333</v>
      </c>
      <c r="R33" s="75">
        <v>833721.79</v>
      </c>
      <c r="S33" s="74">
        <v>334</v>
      </c>
      <c r="T33" s="75">
        <v>829634.64</v>
      </c>
      <c r="U33" s="76">
        <v>1263</v>
      </c>
      <c r="V33" s="77">
        <v>3100982.1300000004</v>
      </c>
    </row>
    <row r="34" spans="1:22" ht="15" x14ac:dyDescent="0.25">
      <c r="A34" s="26">
        <v>24</v>
      </c>
      <c r="B34" s="25" t="s">
        <v>91</v>
      </c>
      <c r="C34" s="74">
        <v>1133</v>
      </c>
      <c r="D34" s="75">
        <v>2246220</v>
      </c>
      <c r="E34" s="74">
        <v>1132</v>
      </c>
      <c r="F34" s="75">
        <v>2242303.1800000002</v>
      </c>
      <c r="G34" s="74">
        <v>1131</v>
      </c>
      <c r="H34" s="75">
        <v>2241263.29</v>
      </c>
      <c r="I34" s="74">
        <v>1133</v>
      </c>
      <c r="J34" s="75">
        <v>2243133.7599999998</v>
      </c>
      <c r="K34" s="76">
        <v>4529</v>
      </c>
      <c r="L34" s="77">
        <v>8972920.2300000004</v>
      </c>
      <c r="M34" s="74">
        <v>701</v>
      </c>
      <c r="N34" s="75">
        <v>1545383.12</v>
      </c>
      <c r="O34" s="74">
        <v>695</v>
      </c>
      <c r="P34" s="75">
        <v>1523213.18</v>
      </c>
      <c r="Q34" s="74">
        <v>715</v>
      </c>
      <c r="R34" s="75">
        <v>1677445.15</v>
      </c>
      <c r="S34" s="74">
        <v>720</v>
      </c>
      <c r="T34" s="75">
        <v>1699524.68</v>
      </c>
      <c r="U34" s="76">
        <v>2831</v>
      </c>
      <c r="V34" s="77">
        <v>6445566.129999999</v>
      </c>
    </row>
    <row r="35" spans="1:22" ht="15" x14ac:dyDescent="0.25">
      <c r="A35" s="26">
        <v>25</v>
      </c>
      <c r="B35" s="25" t="s">
        <v>92</v>
      </c>
      <c r="C35" s="74">
        <v>873</v>
      </c>
      <c r="D35" s="75">
        <v>1274823.17</v>
      </c>
      <c r="E35" s="74">
        <v>879</v>
      </c>
      <c r="F35" s="75">
        <v>1281669.99</v>
      </c>
      <c r="G35" s="74">
        <v>879</v>
      </c>
      <c r="H35" s="75">
        <v>1281669.99</v>
      </c>
      <c r="I35" s="74">
        <v>879</v>
      </c>
      <c r="J35" s="75">
        <v>1281669.99</v>
      </c>
      <c r="K35" s="76">
        <v>3510</v>
      </c>
      <c r="L35" s="77">
        <v>5119833.1400000006</v>
      </c>
      <c r="M35" s="74">
        <v>740</v>
      </c>
      <c r="N35" s="75">
        <v>1627937.12</v>
      </c>
      <c r="O35" s="74">
        <v>746</v>
      </c>
      <c r="P35" s="75">
        <v>1628651.96</v>
      </c>
      <c r="Q35" s="74">
        <v>776</v>
      </c>
      <c r="R35" s="75">
        <v>1800585.09</v>
      </c>
      <c r="S35" s="74">
        <v>783</v>
      </c>
      <c r="T35" s="75">
        <v>1835627.7</v>
      </c>
      <c r="U35" s="76">
        <v>3045</v>
      </c>
      <c r="V35" s="77">
        <v>6892801.8700000001</v>
      </c>
    </row>
    <row r="36" spans="1:22" ht="15" x14ac:dyDescent="0.25">
      <c r="A36" s="26">
        <v>26</v>
      </c>
      <c r="B36" s="25" t="s">
        <v>93</v>
      </c>
      <c r="C36" s="74">
        <v>503</v>
      </c>
      <c r="D36" s="75">
        <v>763384.61</v>
      </c>
      <c r="E36" s="74">
        <v>508</v>
      </c>
      <c r="F36" s="75">
        <v>768499.28</v>
      </c>
      <c r="G36" s="74">
        <v>508</v>
      </c>
      <c r="H36" s="75">
        <v>768499.28</v>
      </c>
      <c r="I36" s="74">
        <v>508</v>
      </c>
      <c r="J36" s="75">
        <v>768499.28</v>
      </c>
      <c r="K36" s="76">
        <v>2027</v>
      </c>
      <c r="L36" s="77">
        <v>3068882.45</v>
      </c>
      <c r="M36" s="74">
        <v>616</v>
      </c>
      <c r="N36" s="75">
        <v>1369191.52</v>
      </c>
      <c r="O36" s="74">
        <v>581</v>
      </c>
      <c r="P36" s="75">
        <v>1279023.3</v>
      </c>
      <c r="Q36" s="74">
        <v>620</v>
      </c>
      <c r="R36" s="75">
        <v>1437146.96</v>
      </c>
      <c r="S36" s="74">
        <v>625</v>
      </c>
      <c r="T36" s="75">
        <v>1462442.27</v>
      </c>
      <c r="U36" s="76">
        <v>2442</v>
      </c>
      <c r="V36" s="77">
        <v>5547804.0500000007</v>
      </c>
    </row>
    <row r="37" spans="1:22" ht="15" x14ac:dyDescent="0.25">
      <c r="A37" s="26">
        <v>27</v>
      </c>
      <c r="B37" s="25" t="s">
        <v>94</v>
      </c>
      <c r="C37" s="74">
        <v>1732</v>
      </c>
      <c r="D37" s="75">
        <v>3323603.3</v>
      </c>
      <c r="E37" s="74">
        <v>1727</v>
      </c>
      <c r="F37" s="75">
        <v>3315574.31</v>
      </c>
      <c r="G37" s="74">
        <v>1727</v>
      </c>
      <c r="H37" s="75">
        <v>3315574.31</v>
      </c>
      <c r="I37" s="74">
        <v>1727</v>
      </c>
      <c r="J37" s="75">
        <v>3315574.31</v>
      </c>
      <c r="K37" s="76">
        <v>6913</v>
      </c>
      <c r="L37" s="77">
        <v>13270326.23</v>
      </c>
      <c r="M37" s="74">
        <v>2136</v>
      </c>
      <c r="N37" s="75">
        <v>4823147.0199999996</v>
      </c>
      <c r="O37" s="74">
        <v>2133</v>
      </c>
      <c r="P37" s="75">
        <v>4793814.13</v>
      </c>
      <c r="Q37" s="74">
        <v>2154</v>
      </c>
      <c r="R37" s="75">
        <v>5141987.45</v>
      </c>
      <c r="S37" s="74">
        <v>2153</v>
      </c>
      <c r="T37" s="75">
        <v>5122193.2</v>
      </c>
      <c r="U37" s="76">
        <v>8576</v>
      </c>
      <c r="V37" s="77">
        <v>19881141.799999997</v>
      </c>
    </row>
    <row r="38" spans="1:22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</row>
    <row r="39" spans="1:22" ht="15" x14ac:dyDescent="0.25">
      <c r="A39" s="26">
        <v>29</v>
      </c>
      <c r="B39" s="25" t="s">
        <v>96</v>
      </c>
      <c r="C39" s="74">
        <v>616</v>
      </c>
      <c r="D39" s="75">
        <v>1337237.6399999999</v>
      </c>
      <c r="E39" s="74">
        <v>621</v>
      </c>
      <c r="F39" s="75">
        <v>1342155.2</v>
      </c>
      <c r="G39" s="74">
        <v>621</v>
      </c>
      <c r="H39" s="75">
        <v>1342155.2</v>
      </c>
      <c r="I39" s="74">
        <v>621</v>
      </c>
      <c r="J39" s="75">
        <v>1342155.2</v>
      </c>
      <c r="K39" s="76">
        <v>2479</v>
      </c>
      <c r="L39" s="77">
        <v>5363703.24</v>
      </c>
      <c r="M39" s="74">
        <v>784</v>
      </c>
      <c r="N39" s="75">
        <v>1669778.31</v>
      </c>
      <c r="O39" s="74">
        <v>805</v>
      </c>
      <c r="P39" s="75">
        <v>1700619.67</v>
      </c>
      <c r="Q39" s="74">
        <v>814</v>
      </c>
      <c r="R39" s="75">
        <v>1823809.82</v>
      </c>
      <c r="S39" s="74">
        <v>814</v>
      </c>
      <c r="T39" s="75">
        <v>1823809.82</v>
      </c>
      <c r="U39" s="76">
        <v>3217</v>
      </c>
      <c r="V39" s="77">
        <v>7018017.6200000001</v>
      </c>
    </row>
    <row r="40" spans="1:22" ht="15" x14ac:dyDescent="0.25">
      <c r="A40" s="26">
        <v>30</v>
      </c>
      <c r="B40" s="25" t="s">
        <v>97</v>
      </c>
      <c r="C40" s="74">
        <v>359</v>
      </c>
      <c r="D40" s="75">
        <v>704771.55</v>
      </c>
      <c r="E40" s="74">
        <v>359</v>
      </c>
      <c r="F40" s="75">
        <v>705280.29</v>
      </c>
      <c r="G40" s="74">
        <v>359</v>
      </c>
      <c r="H40" s="75">
        <v>705280.29</v>
      </c>
      <c r="I40" s="74">
        <v>359</v>
      </c>
      <c r="J40" s="75">
        <v>705280.29</v>
      </c>
      <c r="K40" s="76">
        <v>1436</v>
      </c>
      <c r="L40" s="77">
        <v>2820612.42</v>
      </c>
      <c r="M40" s="74">
        <v>238</v>
      </c>
      <c r="N40" s="75">
        <v>504600.59</v>
      </c>
      <c r="O40" s="74">
        <v>209</v>
      </c>
      <c r="P40" s="75">
        <v>435817.91</v>
      </c>
      <c r="Q40" s="74">
        <v>231</v>
      </c>
      <c r="R40" s="75">
        <v>521506.45</v>
      </c>
      <c r="S40" s="74">
        <v>237</v>
      </c>
      <c r="T40" s="75">
        <v>530180.81999999995</v>
      </c>
      <c r="U40" s="76">
        <v>915</v>
      </c>
      <c r="V40" s="77">
        <v>1992105.77</v>
      </c>
    </row>
    <row r="41" spans="1:22" ht="15" x14ac:dyDescent="0.25">
      <c r="A41" s="26">
        <v>31</v>
      </c>
      <c r="B41" s="25" t="s">
        <v>98</v>
      </c>
      <c r="C41" s="74">
        <v>537</v>
      </c>
      <c r="D41" s="75">
        <v>1101285.77</v>
      </c>
      <c r="E41" s="74">
        <v>534</v>
      </c>
      <c r="F41" s="75">
        <v>1092115.51</v>
      </c>
      <c r="G41" s="74">
        <v>534</v>
      </c>
      <c r="H41" s="75">
        <v>1092115.51</v>
      </c>
      <c r="I41" s="74">
        <v>534</v>
      </c>
      <c r="J41" s="75">
        <v>1092115.51</v>
      </c>
      <c r="K41" s="76">
        <v>2139</v>
      </c>
      <c r="L41" s="77">
        <v>4377632.3</v>
      </c>
      <c r="M41" s="74">
        <v>506</v>
      </c>
      <c r="N41" s="75">
        <v>1116423.01</v>
      </c>
      <c r="O41" s="74">
        <v>486</v>
      </c>
      <c r="P41" s="75">
        <v>1067053.51</v>
      </c>
      <c r="Q41" s="74">
        <v>515</v>
      </c>
      <c r="R41" s="75">
        <v>1201323.3999999999</v>
      </c>
      <c r="S41" s="74">
        <v>513</v>
      </c>
      <c r="T41" s="75">
        <v>1177106.56</v>
      </c>
      <c r="U41" s="76">
        <v>2020</v>
      </c>
      <c r="V41" s="77">
        <v>4561906.4800000004</v>
      </c>
    </row>
    <row r="42" spans="1:22" ht="15" x14ac:dyDescent="0.25">
      <c r="A42" s="26">
        <v>32</v>
      </c>
      <c r="B42" s="25" t="s">
        <v>99</v>
      </c>
      <c r="C42" s="74">
        <v>716</v>
      </c>
      <c r="D42" s="75">
        <v>1536140.29</v>
      </c>
      <c r="E42" s="74">
        <v>717</v>
      </c>
      <c r="F42" s="75">
        <v>1537294.91</v>
      </c>
      <c r="G42" s="74">
        <v>717</v>
      </c>
      <c r="H42" s="75">
        <v>1537294.91</v>
      </c>
      <c r="I42" s="74">
        <v>717</v>
      </c>
      <c r="J42" s="75">
        <v>1537294.91</v>
      </c>
      <c r="K42" s="76">
        <v>2867</v>
      </c>
      <c r="L42" s="77">
        <v>6148025.0200000005</v>
      </c>
      <c r="M42" s="74">
        <v>635</v>
      </c>
      <c r="N42" s="75">
        <v>1252718.26</v>
      </c>
      <c r="O42" s="74">
        <v>605</v>
      </c>
      <c r="P42" s="75">
        <v>1166079.3899999999</v>
      </c>
      <c r="Q42" s="74">
        <v>646</v>
      </c>
      <c r="R42" s="75">
        <v>1338362.3999999999</v>
      </c>
      <c r="S42" s="74">
        <v>649</v>
      </c>
      <c r="T42" s="75">
        <v>1355389.97</v>
      </c>
      <c r="U42" s="76">
        <v>2535</v>
      </c>
      <c r="V42" s="77">
        <v>5112550.0199999996</v>
      </c>
    </row>
    <row r="43" spans="1:22" ht="15" x14ac:dyDescent="0.25">
      <c r="A43" s="26">
        <v>33</v>
      </c>
      <c r="B43" s="25" t="s">
        <v>100</v>
      </c>
      <c r="C43" s="74">
        <v>416</v>
      </c>
      <c r="D43" s="75">
        <v>651656.29</v>
      </c>
      <c r="E43" s="74">
        <v>417</v>
      </c>
      <c r="F43" s="75">
        <v>662389.92000000004</v>
      </c>
      <c r="G43" s="74">
        <v>416</v>
      </c>
      <c r="H43" s="75">
        <v>659614.59</v>
      </c>
      <c r="I43" s="74">
        <v>418</v>
      </c>
      <c r="J43" s="75">
        <v>661669.06999999995</v>
      </c>
      <c r="K43" s="76">
        <v>1667</v>
      </c>
      <c r="L43" s="77">
        <v>2635329.8699999996</v>
      </c>
      <c r="M43" s="74">
        <v>289</v>
      </c>
      <c r="N43" s="75">
        <v>624020.91</v>
      </c>
      <c r="O43" s="74">
        <v>262</v>
      </c>
      <c r="P43" s="75">
        <v>557623.53</v>
      </c>
      <c r="Q43" s="74">
        <v>281</v>
      </c>
      <c r="R43" s="75">
        <v>645921</v>
      </c>
      <c r="S43" s="74">
        <v>287</v>
      </c>
      <c r="T43" s="75">
        <v>653685.46</v>
      </c>
      <c r="U43" s="76">
        <v>1119</v>
      </c>
      <c r="V43" s="77">
        <v>2481250.9</v>
      </c>
    </row>
    <row r="44" spans="1:22" ht="15" x14ac:dyDescent="0.25">
      <c r="A44" s="26">
        <v>34</v>
      </c>
      <c r="B44" s="25" t="s">
        <v>101</v>
      </c>
      <c r="C44" s="74">
        <v>687</v>
      </c>
      <c r="D44" s="75">
        <v>1267379.23</v>
      </c>
      <c r="E44" s="74">
        <v>689</v>
      </c>
      <c r="F44" s="75">
        <v>1278396.92</v>
      </c>
      <c r="G44" s="74">
        <v>689</v>
      </c>
      <c r="H44" s="75">
        <v>1275245.5900000001</v>
      </c>
      <c r="I44" s="74">
        <v>689</v>
      </c>
      <c r="J44" s="75">
        <v>1275245.5900000001</v>
      </c>
      <c r="K44" s="76">
        <v>2754</v>
      </c>
      <c r="L44" s="77">
        <v>5096267.33</v>
      </c>
      <c r="M44" s="74">
        <v>575</v>
      </c>
      <c r="N44" s="75">
        <v>1240080.1399999999</v>
      </c>
      <c r="O44" s="74">
        <v>552</v>
      </c>
      <c r="P44" s="75">
        <v>1175265.56</v>
      </c>
      <c r="Q44" s="74">
        <v>596</v>
      </c>
      <c r="R44" s="75">
        <v>1366875.31</v>
      </c>
      <c r="S44" s="74">
        <v>598</v>
      </c>
      <c r="T44" s="75">
        <v>1374039.47</v>
      </c>
      <c r="U44" s="76">
        <v>2321</v>
      </c>
      <c r="V44" s="77">
        <v>5156260.4800000004</v>
      </c>
    </row>
    <row r="45" spans="1:22" ht="15" x14ac:dyDescent="0.25">
      <c r="A45" s="26">
        <v>35</v>
      </c>
      <c r="B45" s="25" t="s">
        <v>204</v>
      </c>
      <c r="C45" s="74">
        <v>0</v>
      </c>
      <c r="D45" s="75">
        <v>0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0</v>
      </c>
      <c r="L45" s="77">
        <v>0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</row>
    <row r="46" spans="1:22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</row>
    <row r="47" spans="1:22" ht="15" x14ac:dyDescent="0.25">
      <c r="A47" s="26">
        <v>37</v>
      </c>
      <c r="B47" s="25" t="s">
        <v>206</v>
      </c>
      <c r="C47" s="74">
        <v>52</v>
      </c>
      <c r="D47" s="75">
        <v>56193.08</v>
      </c>
      <c r="E47" s="74">
        <v>46</v>
      </c>
      <c r="F47" s="75">
        <v>46707.15</v>
      </c>
      <c r="G47" s="74">
        <v>92</v>
      </c>
      <c r="H47" s="75">
        <v>93414.3</v>
      </c>
      <c r="I47" s="74">
        <v>0</v>
      </c>
      <c r="J47" s="75">
        <v>0</v>
      </c>
      <c r="K47" s="76">
        <v>190</v>
      </c>
      <c r="L47" s="77">
        <v>196314.53000000003</v>
      </c>
      <c r="M47" s="74">
        <v>100</v>
      </c>
      <c r="N47" s="75">
        <v>195210.14</v>
      </c>
      <c r="O47" s="74">
        <v>65</v>
      </c>
      <c r="P47" s="75">
        <v>108443.81</v>
      </c>
      <c r="Q47" s="74">
        <v>148</v>
      </c>
      <c r="R47" s="75">
        <v>278615.12</v>
      </c>
      <c r="S47" s="74">
        <v>0</v>
      </c>
      <c r="T47" s="75">
        <v>0</v>
      </c>
      <c r="U47" s="76">
        <v>313</v>
      </c>
      <c r="V47" s="77">
        <v>582269.07000000007</v>
      </c>
    </row>
    <row r="48" spans="1:22" ht="15" x14ac:dyDescent="0.25">
      <c r="A48" s="26">
        <v>38</v>
      </c>
      <c r="B48" s="25" t="s">
        <v>207</v>
      </c>
      <c r="C48" s="74">
        <v>6</v>
      </c>
      <c r="D48" s="75">
        <v>5425.75</v>
      </c>
      <c r="E48" s="74">
        <v>6</v>
      </c>
      <c r="F48" s="75">
        <v>5795.1</v>
      </c>
      <c r="G48" s="74">
        <v>7</v>
      </c>
      <c r="H48" s="75">
        <v>6441.41</v>
      </c>
      <c r="I48" s="74">
        <v>7</v>
      </c>
      <c r="J48" s="75">
        <v>7348.19</v>
      </c>
      <c r="K48" s="76">
        <v>26</v>
      </c>
      <c r="L48" s="77">
        <v>25010.45</v>
      </c>
      <c r="M48" s="74">
        <v>61</v>
      </c>
      <c r="N48" s="75">
        <v>103045.25</v>
      </c>
      <c r="O48" s="74">
        <v>78</v>
      </c>
      <c r="P48" s="75">
        <v>141902.16</v>
      </c>
      <c r="Q48" s="74">
        <v>82</v>
      </c>
      <c r="R48" s="75">
        <v>153219.09</v>
      </c>
      <c r="S48" s="74">
        <v>82</v>
      </c>
      <c r="T48" s="75">
        <v>153219.09</v>
      </c>
      <c r="U48" s="76">
        <v>303</v>
      </c>
      <c r="V48" s="77">
        <v>551385.59</v>
      </c>
    </row>
    <row r="49" spans="1:22" ht="15" x14ac:dyDescent="0.25">
      <c r="A49" s="26">
        <v>39</v>
      </c>
      <c r="B49" s="25" t="s">
        <v>102</v>
      </c>
      <c r="C49" s="74">
        <v>362</v>
      </c>
      <c r="D49" s="75">
        <v>372174.17</v>
      </c>
      <c r="E49" s="74">
        <v>376</v>
      </c>
      <c r="F49" s="75">
        <v>388507.77</v>
      </c>
      <c r="G49" s="74">
        <v>376</v>
      </c>
      <c r="H49" s="75">
        <v>388507.77</v>
      </c>
      <c r="I49" s="74">
        <v>376</v>
      </c>
      <c r="J49" s="75">
        <v>388507.77</v>
      </c>
      <c r="K49" s="76">
        <v>1490</v>
      </c>
      <c r="L49" s="77">
        <v>1537697.48</v>
      </c>
      <c r="M49" s="74">
        <v>726</v>
      </c>
      <c r="N49" s="75">
        <v>1307386.04</v>
      </c>
      <c r="O49" s="74">
        <v>714</v>
      </c>
      <c r="P49" s="75">
        <v>1280445.33</v>
      </c>
      <c r="Q49" s="74">
        <v>743</v>
      </c>
      <c r="R49" s="75">
        <v>1432720.05</v>
      </c>
      <c r="S49" s="74">
        <v>746</v>
      </c>
      <c r="T49" s="75">
        <v>1438868.52</v>
      </c>
      <c r="U49" s="76">
        <v>2929</v>
      </c>
      <c r="V49" s="77">
        <v>5459419.9399999995</v>
      </c>
    </row>
    <row r="50" spans="1:22" ht="30" x14ac:dyDescent="0.25">
      <c r="A50" s="26">
        <v>40</v>
      </c>
      <c r="B50" s="25" t="s">
        <v>103</v>
      </c>
      <c r="C50" s="74">
        <v>50</v>
      </c>
      <c r="D50" s="75">
        <v>50658.2</v>
      </c>
      <c r="E50" s="74">
        <v>36</v>
      </c>
      <c r="F50" s="75">
        <v>37051.57</v>
      </c>
      <c r="G50" s="74">
        <v>62</v>
      </c>
      <c r="H50" s="75">
        <v>65133.13</v>
      </c>
      <c r="I50" s="74">
        <v>0</v>
      </c>
      <c r="J50" s="75">
        <v>0</v>
      </c>
      <c r="K50" s="76">
        <v>148</v>
      </c>
      <c r="L50" s="77">
        <v>152842.9</v>
      </c>
      <c r="M50" s="74">
        <v>173</v>
      </c>
      <c r="N50" s="75">
        <v>312012.02</v>
      </c>
      <c r="O50" s="74">
        <v>148</v>
      </c>
      <c r="P50" s="75">
        <v>263074.46999999997</v>
      </c>
      <c r="Q50" s="74">
        <v>314</v>
      </c>
      <c r="R50" s="75">
        <v>601157.88</v>
      </c>
      <c r="S50" s="74">
        <v>0</v>
      </c>
      <c r="T50" s="75">
        <v>0</v>
      </c>
      <c r="U50" s="76">
        <v>635</v>
      </c>
      <c r="V50" s="77">
        <v>1176244.3700000001</v>
      </c>
    </row>
    <row r="51" spans="1:22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</row>
    <row r="52" spans="1:22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</row>
    <row r="53" spans="1:22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</row>
    <row r="54" spans="1:22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</row>
    <row r="55" spans="1:22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</row>
    <row r="56" spans="1:22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</row>
    <row r="57" spans="1:22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</row>
    <row r="58" spans="1:22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</row>
    <row r="59" spans="1:22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</row>
    <row r="60" spans="1:22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</row>
    <row r="61" spans="1:22" ht="15" x14ac:dyDescent="0.25">
      <c r="A61" s="26">
        <v>51</v>
      </c>
      <c r="B61" s="25" t="s">
        <v>211</v>
      </c>
      <c r="C61" s="74">
        <v>0</v>
      </c>
      <c r="D61" s="75">
        <v>0</v>
      </c>
      <c r="E61" s="74">
        <v>0</v>
      </c>
      <c r="F61" s="75">
        <v>0</v>
      </c>
      <c r="G61" s="74">
        <v>0</v>
      </c>
      <c r="H61" s="75">
        <v>0</v>
      </c>
      <c r="I61" s="74">
        <v>0</v>
      </c>
      <c r="J61" s="75">
        <v>0</v>
      </c>
      <c r="K61" s="76">
        <v>0</v>
      </c>
      <c r="L61" s="77">
        <v>0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</row>
    <row r="62" spans="1:22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</row>
    <row r="63" spans="1:22" ht="15" x14ac:dyDescent="0.25">
      <c r="A63" s="26">
        <v>53</v>
      </c>
      <c r="B63" s="25" t="s">
        <v>212</v>
      </c>
      <c r="C63" s="74">
        <v>0</v>
      </c>
      <c r="D63" s="75">
        <v>0</v>
      </c>
      <c r="E63" s="74">
        <v>0</v>
      </c>
      <c r="F63" s="75">
        <v>0</v>
      </c>
      <c r="G63" s="74">
        <v>0</v>
      </c>
      <c r="H63" s="75">
        <v>0</v>
      </c>
      <c r="I63" s="74">
        <v>0</v>
      </c>
      <c r="J63" s="75">
        <v>0</v>
      </c>
      <c r="K63" s="76">
        <v>0</v>
      </c>
      <c r="L63" s="77">
        <v>0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</row>
    <row r="64" spans="1:22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</row>
    <row r="65" spans="1:22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</row>
    <row r="66" spans="1:22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</row>
    <row r="67" spans="1:22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</row>
    <row r="68" spans="1:22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</row>
    <row r="69" spans="1:22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</row>
    <row r="70" spans="1:22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</row>
    <row r="71" spans="1:22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</row>
    <row r="72" spans="1:22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</row>
    <row r="73" spans="1:22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</row>
    <row r="74" spans="1:22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</row>
    <row r="75" spans="1:22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</row>
    <row r="76" spans="1:22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</row>
    <row r="77" spans="1:22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</row>
    <row r="78" spans="1:22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</row>
    <row r="79" spans="1:22" s="20" customFormat="1" ht="30.75" customHeight="1" x14ac:dyDescent="0.25">
      <c r="A79" s="294" t="s">
        <v>3</v>
      </c>
      <c r="B79" s="294"/>
      <c r="C79" s="57">
        <v>41889</v>
      </c>
      <c r="D79" s="152">
        <v>79448312.439999998</v>
      </c>
      <c r="E79" s="57">
        <v>41919</v>
      </c>
      <c r="F79" s="152">
        <v>79501505.050000012</v>
      </c>
      <c r="G79" s="57">
        <v>41988</v>
      </c>
      <c r="H79" s="152">
        <v>79563143.500000015</v>
      </c>
      <c r="I79" s="57">
        <v>41836</v>
      </c>
      <c r="J79" s="152">
        <v>79400778.230000004</v>
      </c>
      <c r="K79" s="57">
        <v>167632</v>
      </c>
      <c r="L79" s="152">
        <v>317913739.21999991</v>
      </c>
      <c r="M79" s="57">
        <v>30519</v>
      </c>
      <c r="N79" s="152">
        <v>64493433.489999995</v>
      </c>
      <c r="O79" s="57">
        <v>30161</v>
      </c>
      <c r="P79" s="152">
        <v>64009467.580000006</v>
      </c>
      <c r="Q79" s="57">
        <v>31256</v>
      </c>
      <c r="R79" s="152">
        <v>70212297.950000003</v>
      </c>
      <c r="S79" s="57">
        <v>30564</v>
      </c>
      <c r="T79" s="152">
        <v>68347485.190000013</v>
      </c>
      <c r="U79" s="57">
        <v>122500</v>
      </c>
      <c r="V79" s="152">
        <v>267062684.21000004</v>
      </c>
    </row>
  </sheetData>
  <mergeCells count="16">
    <mergeCell ref="A79:B79"/>
    <mergeCell ref="C6:V6"/>
    <mergeCell ref="U10:V10"/>
    <mergeCell ref="S10:T10"/>
    <mergeCell ref="C7:L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M7:V8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5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E9" sqref="BE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2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315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21" t="s">
        <v>1</v>
      </c>
      <c r="B7" s="222" t="s">
        <v>2</v>
      </c>
      <c r="C7" s="369" t="s">
        <v>28</v>
      </c>
      <c r="D7" s="370"/>
      <c r="E7" s="370"/>
      <c r="F7" s="370"/>
      <c r="G7" s="370"/>
      <c r="H7" s="370"/>
      <c r="I7" s="370"/>
      <c r="J7" s="370"/>
      <c r="K7" s="370"/>
      <c r="L7" s="371"/>
      <c r="M7" s="369" t="s">
        <v>29</v>
      </c>
      <c r="N7" s="370"/>
      <c r="O7" s="370"/>
      <c r="P7" s="370"/>
      <c r="Q7" s="370"/>
      <c r="R7" s="370"/>
      <c r="S7" s="370"/>
      <c r="T7" s="370"/>
      <c r="U7" s="370"/>
      <c r="V7" s="371"/>
      <c r="W7" s="369" t="s">
        <v>126</v>
      </c>
      <c r="X7" s="370"/>
      <c r="Y7" s="370"/>
      <c r="Z7" s="370"/>
      <c r="AA7" s="370"/>
      <c r="AB7" s="370"/>
      <c r="AC7" s="370"/>
      <c r="AD7" s="370"/>
      <c r="AE7" s="370"/>
      <c r="AF7" s="371"/>
      <c r="AG7" s="369" t="s">
        <v>23</v>
      </c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1"/>
      <c r="AV7" s="305" t="s">
        <v>18</v>
      </c>
      <c r="AW7" s="305"/>
      <c r="AX7" s="377"/>
    </row>
    <row r="8" spans="1:50" s="23" customFormat="1" ht="15" customHeight="1" x14ac:dyDescent="0.25">
      <c r="A8" s="221"/>
      <c r="B8" s="222"/>
      <c r="C8" s="372"/>
      <c r="D8" s="373"/>
      <c r="E8" s="373"/>
      <c r="F8" s="373"/>
      <c r="G8" s="373"/>
      <c r="H8" s="373"/>
      <c r="I8" s="373"/>
      <c r="J8" s="373"/>
      <c r="K8" s="373"/>
      <c r="L8" s="374"/>
      <c r="M8" s="372"/>
      <c r="N8" s="373"/>
      <c r="O8" s="373"/>
      <c r="P8" s="373"/>
      <c r="Q8" s="373"/>
      <c r="R8" s="373"/>
      <c r="S8" s="373"/>
      <c r="T8" s="373"/>
      <c r="U8" s="373"/>
      <c r="V8" s="374"/>
      <c r="W8" s="372"/>
      <c r="X8" s="373"/>
      <c r="Y8" s="373"/>
      <c r="Z8" s="373"/>
      <c r="AA8" s="373"/>
      <c r="AB8" s="373"/>
      <c r="AC8" s="373"/>
      <c r="AD8" s="373"/>
      <c r="AE8" s="373"/>
      <c r="AF8" s="374"/>
      <c r="AG8" s="372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4"/>
      <c r="AV8" s="305"/>
      <c r="AW8" s="305"/>
      <c r="AX8" s="377"/>
    </row>
    <row r="9" spans="1:50" s="15" customFormat="1" ht="23.25" customHeight="1" x14ac:dyDescent="0.25">
      <c r="A9" s="221"/>
      <c r="B9" s="222"/>
      <c r="C9" s="64" t="s">
        <v>11</v>
      </c>
      <c r="D9" s="19" t="s">
        <v>12</v>
      </c>
      <c r="E9" s="64" t="s">
        <v>11</v>
      </c>
      <c r="F9" s="19" t="s">
        <v>12</v>
      </c>
      <c r="G9" s="64" t="s">
        <v>11</v>
      </c>
      <c r="H9" s="19" t="s">
        <v>12</v>
      </c>
      <c r="I9" s="64" t="s">
        <v>11</v>
      </c>
      <c r="J9" s="19" t="s">
        <v>12</v>
      </c>
      <c r="K9" s="110" t="s">
        <v>11</v>
      </c>
      <c r="L9" s="67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0" t="s">
        <v>11</v>
      </c>
      <c r="V9" s="67" t="s">
        <v>12</v>
      </c>
      <c r="W9" s="64" t="s">
        <v>11</v>
      </c>
      <c r="X9" s="19" t="s">
        <v>12</v>
      </c>
      <c r="Y9" s="64" t="s">
        <v>11</v>
      </c>
      <c r="Z9" s="19" t="s">
        <v>12</v>
      </c>
      <c r="AA9" s="64" t="s">
        <v>11</v>
      </c>
      <c r="AB9" s="19" t="s">
        <v>12</v>
      </c>
      <c r="AC9" s="64" t="s">
        <v>11</v>
      </c>
      <c r="AD9" s="19" t="s">
        <v>12</v>
      </c>
      <c r="AE9" s="110" t="s">
        <v>11</v>
      </c>
      <c r="AF9" s="89" t="s">
        <v>12</v>
      </c>
      <c r="AG9" s="64" t="s">
        <v>19</v>
      </c>
      <c r="AH9" s="64" t="s">
        <v>20</v>
      </c>
      <c r="AI9" s="19" t="s">
        <v>12</v>
      </c>
      <c r="AJ9" s="64" t="s">
        <v>19</v>
      </c>
      <c r="AK9" s="64" t="s">
        <v>20</v>
      </c>
      <c r="AL9" s="19" t="s">
        <v>12</v>
      </c>
      <c r="AM9" s="64" t="s">
        <v>19</v>
      </c>
      <c r="AN9" s="64" t="s">
        <v>20</v>
      </c>
      <c r="AO9" s="19" t="s">
        <v>12</v>
      </c>
      <c r="AP9" s="64" t="s">
        <v>19</v>
      </c>
      <c r="AQ9" s="64" t="s">
        <v>20</v>
      </c>
      <c r="AR9" s="19" t="s">
        <v>12</v>
      </c>
      <c r="AS9" s="68" t="s">
        <v>19</v>
      </c>
      <c r="AT9" s="68" t="s">
        <v>20</v>
      </c>
      <c r="AU9" s="67" t="s">
        <v>12</v>
      </c>
      <c r="AV9" s="60" t="s">
        <v>22</v>
      </c>
      <c r="AW9" s="60" t="s">
        <v>127</v>
      </c>
      <c r="AX9" s="61" t="s">
        <v>12</v>
      </c>
    </row>
    <row r="10" spans="1:50" s="16" customFormat="1" ht="15" customHeight="1" x14ac:dyDescent="0.25">
      <c r="A10" s="221"/>
      <c r="B10" s="222"/>
      <c r="C10" s="259" t="s">
        <v>13</v>
      </c>
      <c r="D10" s="260"/>
      <c r="E10" s="259" t="s">
        <v>14</v>
      </c>
      <c r="F10" s="260"/>
      <c r="G10" s="259" t="s">
        <v>15</v>
      </c>
      <c r="H10" s="260"/>
      <c r="I10" s="259" t="s">
        <v>16</v>
      </c>
      <c r="J10" s="260"/>
      <c r="K10" s="375" t="s">
        <v>17</v>
      </c>
      <c r="L10" s="376"/>
      <c r="M10" s="259" t="s">
        <v>13</v>
      </c>
      <c r="N10" s="260"/>
      <c r="O10" s="259" t="s">
        <v>14</v>
      </c>
      <c r="P10" s="260"/>
      <c r="Q10" s="259" t="s">
        <v>15</v>
      </c>
      <c r="R10" s="260"/>
      <c r="S10" s="259" t="s">
        <v>16</v>
      </c>
      <c r="T10" s="260"/>
      <c r="U10" s="375" t="s">
        <v>17</v>
      </c>
      <c r="V10" s="376"/>
      <c r="W10" s="259" t="s">
        <v>13</v>
      </c>
      <c r="X10" s="260"/>
      <c r="Y10" s="259" t="s">
        <v>14</v>
      </c>
      <c r="Z10" s="260"/>
      <c r="AA10" s="259" t="s">
        <v>15</v>
      </c>
      <c r="AB10" s="260"/>
      <c r="AC10" s="259" t="s">
        <v>16</v>
      </c>
      <c r="AD10" s="260"/>
      <c r="AE10" s="375" t="s">
        <v>17</v>
      </c>
      <c r="AF10" s="376"/>
      <c r="AG10" s="259" t="s">
        <v>13</v>
      </c>
      <c r="AH10" s="259"/>
      <c r="AI10" s="260"/>
      <c r="AJ10" s="259" t="s">
        <v>14</v>
      </c>
      <c r="AK10" s="259"/>
      <c r="AL10" s="260"/>
      <c r="AM10" s="259" t="s">
        <v>15</v>
      </c>
      <c r="AN10" s="259"/>
      <c r="AO10" s="260"/>
      <c r="AP10" s="259" t="s">
        <v>16</v>
      </c>
      <c r="AQ10" s="259"/>
      <c r="AR10" s="260"/>
      <c r="AS10" s="375" t="s">
        <v>17</v>
      </c>
      <c r="AT10" s="375"/>
      <c r="AU10" s="376"/>
      <c r="AV10" s="301" t="s">
        <v>17</v>
      </c>
      <c r="AW10" s="301"/>
      <c r="AX10" s="365"/>
    </row>
    <row r="11" spans="1:50" ht="30" x14ac:dyDescent="0.25">
      <c r="A11" s="26">
        <v>1</v>
      </c>
      <c r="B11" s="25" t="s">
        <v>199</v>
      </c>
      <c r="C11" s="74">
        <v>1029</v>
      </c>
      <c r="D11" s="75">
        <v>1076573.79</v>
      </c>
      <c r="E11" s="74">
        <v>1029</v>
      </c>
      <c r="F11" s="75">
        <v>1076573.79</v>
      </c>
      <c r="G11" s="74">
        <v>651</v>
      </c>
      <c r="H11" s="75">
        <v>698328.88</v>
      </c>
      <c r="I11" s="74">
        <v>929</v>
      </c>
      <c r="J11" s="75">
        <v>982132.4</v>
      </c>
      <c r="K11" s="76">
        <v>3638</v>
      </c>
      <c r="L11" s="77">
        <v>3833608.86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274</v>
      </c>
      <c r="X11" s="75">
        <v>196403</v>
      </c>
      <c r="Y11" s="74">
        <v>274</v>
      </c>
      <c r="Z11" s="75">
        <v>196403</v>
      </c>
      <c r="AA11" s="74">
        <v>249</v>
      </c>
      <c r="AB11" s="75">
        <v>178483</v>
      </c>
      <c r="AC11" s="74">
        <v>248</v>
      </c>
      <c r="AD11" s="75">
        <v>177766</v>
      </c>
      <c r="AE11" s="76">
        <v>1045</v>
      </c>
      <c r="AF11" s="77">
        <v>749055</v>
      </c>
      <c r="AG11" s="74">
        <v>0</v>
      </c>
      <c r="AH11" s="74">
        <v>0</v>
      </c>
      <c r="AI11" s="75">
        <v>0</v>
      </c>
      <c r="AJ11" s="74">
        <v>0</v>
      </c>
      <c r="AK11" s="74">
        <v>0</v>
      </c>
      <c r="AL11" s="75">
        <v>0</v>
      </c>
      <c r="AM11" s="74">
        <v>0</v>
      </c>
      <c r="AN11" s="74">
        <v>0</v>
      </c>
      <c r="AO11" s="75">
        <v>0</v>
      </c>
      <c r="AP11" s="74">
        <v>0</v>
      </c>
      <c r="AQ11" s="74">
        <v>0</v>
      </c>
      <c r="AR11" s="75">
        <v>0</v>
      </c>
      <c r="AS11" s="76">
        <v>0</v>
      </c>
      <c r="AT11" s="76">
        <v>0</v>
      </c>
      <c r="AU11" s="77">
        <v>0</v>
      </c>
      <c r="AV11" s="57">
        <v>4683</v>
      </c>
      <c r="AW11" s="57">
        <v>0</v>
      </c>
      <c r="AX11" s="58">
        <v>4582663.8599999994</v>
      </c>
    </row>
    <row r="12" spans="1:50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3896</v>
      </c>
      <c r="N12" s="75">
        <v>5594990.0099999998</v>
      </c>
      <c r="O12" s="74">
        <v>4596</v>
      </c>
      <c r="P12" s="75">
        <v>5877621.7300000004</v>
      </c>
      <c r="Q12" s="74">
        <v>4789</v>
      </c>
      <c r="R12" s="75">
        <v>5740166.0499999998</v>
      </c>
      <c r="S12" s="74">
        <v>4790</v>
      </c>
      <c r="T12" s="75">
        <v>6030909.0199999996</v>
      </c>
      <c r="U12" s="76">
        <v>18071</v>
      </c>
      <c r="V12" s="77">
        <v>23243686.809999999</v>
      </c>
      <c r="W12" s="74">
        <v>0</v>
      </c>
      <c r="X12" s="75">
        <v>0</v>
      </c>
      <c r="Y12" s="74">
        <v>0</v>
      </c>
      <c r="Z12" s="75">
        <v>0</v>
      </c>
      <c r="AA12" s="74">
        <v>0</v>
      </c>
      <c r="AB12" s="75">
        <v>0</v>
      </c>
      <c r="AC12" s="74">
        <v>0</v>
      </c>
      <c r="AD12" s="75">
        <v>0</v>
      </c>
      <c r="AE12" s="76">
        <v>0</v>
      </c>
      <c r="AF12" s="77">
        <v>0</v>
      </c>
      <c r="AG12" s="74">
        <v>0</v>
      </c>
      <c r="AH12" s="74">
        <v>0</v>
      </c>
      <c r="AI12" s="75">
        <v>0</v>
      </c>
      <c r="AJ12" s="74">
        <v>0</v>
      </c>
      <c r="AK12" s="74">
        <v>0</v>
      </c>
      <c r="AL12" s="75">
        <v>0</v>
      </c>
      <c r="AM12" s="74">
        <v>0</v>
      </c>
      <c r="AN12" s="74">
        <v>0</v>
      </c>
      <c r="AO12" s="75">
        <v>0</v>
      </c>
      <c r="AP12" s="74">
        <v>0</v>
      </c>
      <c r="AQ12" s="74">
        <v>0</v>
      </c>
      <c r="AR12" s="75">
        <v>0</v>
      </c>
      <c r="AS12" s="76">
        <v>0</v>
      </c>
      <c r="AT12" s="76">
        <v>0</v>
      </c>
      <c r="AU12" s="77">
        <v>0</v>
      </c>
      <c r="AV12" s="57">
        <v>18071</v>
      </c>
      <c r="AW12" s="57">
        <v>0</v>
      </c>
      <c r="AX12" s="209">
        <v>23243686.809999999</v>
      </c>
    </row>
    <row r="13" spans="1:50" ht="15" x14ac:dyDescent="0.25">
      <c r="A13" s="26">
        <v>3</v>
      </c>
      <c r="B13" s="25" t="s">
        <v>75</v>
      </c>
      <c r="C13" s="74">
        <v>3064</v>
      </c>
      <c r="D13" s="75">
        <v>3132242.25</v>
      </c>
      <c r="E13" s="74">
        <v>3063</v>
      </c>
      <c r="F13" s="75">
        <v>3131090.95</v>
      </c>
      <c r="G13" s="74">
        <v>2413</v>
      </c>
      <c r="H13" s="75">
        <v>2489527.0099999998</v>
      </c>
      <c r="I13" s="74">
        <v>3227</v>
      </c>
      <c r="J13" s="75">
        <v>3313751.16</v>
      </c>
      <c r="K13" s="76">
        <v>11767</v>
      </c>
      <c r="L13" s="77">
        <v>12066611.370000001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2030</v>
      </c>
      <c r="X13" s="75">
        <v>1455104</v>
      </c>
      <c r="Y13" s="74">
        <v>2030</v>
      </c>
      <c r="Z13" s="75">
        <v>1455104</v>
      </c>
      <c r="AA13" s="74">
        <v>1930</v>
      </c>
      <c r="AB13" s="75">
        <v>1383424</v>
      </c>
      <c r="AC13" s="74">
        <v>1931</v>
      </c>
      <c r="AD13" s="75">
        <v>1384141</v>
      </c>
      <c r="AE13" s="76">
        <v>7921</v>
      </c>
      <c r="AF13" s="77">
        <v>5677773</v>
      </c>
      <c r="AG13" s="74">
        <v>0</v>
      </c>
      <c r="AH13" s="74">
        <v>0</v>
      </c>
      <c r="AI13" s="75">
        <v>0</v>
      </c>
      <c r="AJ13" s="74">
        <v>0</v>
      </c>
      <c r="AK13" s="74">
        <v>0</v>
      </c>
      <c r="AL13" s="75">
        <v>0</v>
      </c>
      <c r="AM13" s="74">
        <v>0</v>
      </c>
      <c r="AN13" s="74">
        <v>0</v>
      </c>
      <c r="AO13" s="75">
        <v>0</v>
      </c>
      <c r="AP13" s="74">
        <v>0</v>
      </c>
      <c r="AQ13" s="74">
        <v>0</v>
      </c>
      <c r="AR13" s="75">
        <v>0</v>
      </c>
      <c r="AS13" s="76">
        <v>0</v>
      </c>
      <c r="AT13" s="76">
        <v>0</v>
      </c>
      <c r="AU13" s="77">
        <v>0</v>
      </c>
      <c r="AV13" s="57">
        <v>19688</v>
      </c>
      <c r="AW13" s="57">
        <v>0</v>
      </c>
      <c r="AX13" s="209">
        <v>17744384.370000001</v>
      </c>
    </row>
    <row r="14" spans="1:50" ht="15" x14ac:dyDescent="0.25">
      <c r="A14" s="26">
        <v>4</v>
      </c>
      <c r="B14" s="25" t="s">
        <v>54</v>
      </c>
      <c r="C14" s="74">
        <v>403</v>
      </c>
      <c r="D14" s="75">
        <v>330527.75</v>
      </c>
      <c r="E14" s="74">
        <v>403</v>
      </c>
      <c r="F14" s="75">
        <v>330527.75</v>
      </c>
      <c r="G14" s="74">
        <v>781</v>
      </c>
      <c r="H14" s="75">
        <v>638899.4</v>
      </c>
      <c r="I14" s="74">
        <v>831</v>
      </c>
      <c r="J14" s="75">
        <v>679135.54</v>
      </c>
      <c r="K14" s="76">
        <v>2418</v>
      </c>
      <c r="L14" s="77">
        <v>1979090.44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0</v>
      </c>
      <c r="AH14" s="74">
        <v>0</v>
      </c>
      <c r="AI14" s="75">
        <v>0</v>
      </c>
      <c r="AJ14" s="74">
        <v>0</v>
      </c>
      <c r="AK14" s="74">
        <v>0</v>
      </c>
      <c r="AL14" s="75">
        <v>0</v>
      </c>
      <c r="AM14" s="74">
        <v>0</v>
      </c>
      <c r="AN14" s="74">
        <v>0</v>
      </c>
      <c r="AO14" s="75">
        <v>0</v>
      </c>
      <c r="AP14" s="74">
        <v>0</v>
      </c>
      <c r="AQ14" s="74">
        <v>0</v>
      </c>
      <c r="AR14" s="75">
        <v>0</v>
      </c>
      <c r="AS14" s="76">
        <v>0</v>
      </c>
      <c r="AT14" s="76">
        <v>0</v>
      </c>
      <c r="AU14" s="77">
        <v>0</v>
      </c>
      <c r="AV14" s="57">
        <v>2418</v>
      </c>
      <c r="AW14" s="57">
        <v>0</v>
      </c>
      <c r="AX14" s="209">
        <v>1979090.44</v>
      </c>
    </row>
    <row r="15" spans="1:50" ht="21.75" customHeight="1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31343</v>
      </c>
      <c r="X15" s="75">
        <v>22109518</v>
      </c>
      <c r="Y15" s="74">
        <v>31769</v>
      </c>
      <c r="Z15" s="75">
        <v>22897660</v>
      </c>
      <c r="AA15" s="74">
        <v>32270</v>
      </c>
      <c r="AB15" s="75">
        <v>23221500</v>
      </c>
      <c r="AC15" s="74">
        <v>32268</v>
      </c>
      <c r="AD15" s="75">
        <v>23225348</v>
      </c>
      <c r="AE15" s="76">
        <v>127650</v>
      </c>
      <c r="AF15" s="77">
        <v>91454026</v>
      </c>
      <c r="AG15" s="74">
        <v>0</v>
      </c>
      <c r="AH15" s="74">
        <v>0</v>
      </c>
      <c r="AI15" s="75">
        <v>0</v>
      </c>
      <c r="AJ15" s="74">
        <v>0</v>
      </c>
      <c r="AK15" s="74">
        <v>0</v>
      </c>
      <c r="AL15" s="75">
        <v>0</v>
      </c>
      <c r="AM15" s="74">
        <v>0</v>
      </c>
      <c r="AN15" s="74">
        <v>0</v>
      </c>
      <c r="AO15" s="75">
        <v>0</v>
      </c>
      <c r="AP15" s="74">
        <v>0</v>
      </c>
      <c r="AQ15" s="74">
        <v>0</v>
      </c>
      <c r="AR15" s="75">
        <v>0</v>
      </c>
      <c r="AS15" s="76">
        <v>0</v>
      </c>
      <c r="AT15" s="76">
        <v>0</v>
      </c>
      <c r="AU15" s="77">
        <v>0</v>
      </c>
      <c r="AV15" s="57">
        <v>127650</v>
      </c>
      <c r="AW15" s="57">
        <v>0</v>
      </c>
      <c r="AX15" s="209">
        <v>91454026</v>
      </c>
    </row>
    <row r="16" spans="1:50" ht="30" x14ac:dyDescent="0.25">
      <c r="A16" s="26">
        <v>6</v>
      </c>
      <c r="B16" s="25" t="s">
        <v>200</v>
      </c>
      <c r="C16" s="74">
        <v>4000</v>
      </c>
      <c r="D16" s="75">
        <v>2255360</v>
      </c>
      <c r="E16" s="74">
        <v>4000</v>
      </c>
      <c r="F16" s="75">
        <v>2255360</v>
      </c>
      <c r="G16" s="74">
        <v>1695</v>
      </c>
      <c r="H16" s="75">
        <v>955708.8</v>
      </c>
      <c r="I16" s="74">
        <v>3760</v>
      </c>
      <c r="J16" s="75">
        <v>2120038.3999999999</v>
      </c>
      <c r="K16" s="76">
        <v>13455</v>
      </c>
      <c r="L16" s="77">
        <v>7586467.1999999993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4">
        <v>0</v>
      </c>
      <c r="AI16" s="75">
        <v>0</v>
      </c>
      <c r="AJ16" s="74">
        <v>0</v>
      </c>
      <c r="AK16" s="74">
        <v>0</v>
      </c>
      <c r="AL16" s="75">
        <v>0</v>
      </c>
      <c r="AM16" s="74">
        <v>0</v>
      </c>
      <c r="AN16" s="74">
        <v>0</v>
      </c>
      <c r="AO16" s="75">
        <v>0</v>
      </c>
      <c r="AP16" s="74">
        <v>0</v>
      </c>
      <c r="AQ16" s="74">
        <v>0</v>
      </c>
      <c r="AR16" s="75">
        <v>0</v>
      </c>
      <c r="AS16" s="76">
        <v>0</v>
      </c>
      <c r="AT16" s="76">
        <v>0</v>
      </c>
      <c r="AU16" s="77">
        <v>0</v>
      </c>
      <c r="AV16" s="57">
        <v>13455</v>
      </c>
      <c r="AW16" s="57">
        <v>0</v>
      </c>
      <c r="AX16" s="209">
        <v>7586467.1999999993</v>
      </c>
    </row>
    <row r="17" spans="1:50" ht="15" x14ac:dyDescent="0.25">
      <c r="A17" s="26">
        <v>7</v>
      </c>
      <c r="B17" s="25" t="s">
        <v>77</v>
      </c>
      <c r="C17" s="74">
        <v>138</v>
      </c>
      <c r="D17" s="75">
        <v>173686.61</v>
      </c>
      <c r="E17" s="74">
        <v>242</v>
      </c>
      <c r="F17" s="75">
        <v>499088.08</v>
      </c>
      <c r="G17" s="74">
        <v>450</v>
      </c>
      <c r="H17" s="75">
        <v>1149891.03</v>
      </c>
      <c r="I17" s="74">
        <v>452</v>
      </c>
      <c r="J17" s="75">
        <v>1205460.32</v>
      </c>
      <c r="K17" s="76">
        <v>1282</v>
      </c>
      <c r="L17" s="77">
        <v>3028126.04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4">
        <v>0</v>
      </c>
      <c r="AI17" s="75">
        <v>0</v>
      </c>
      <c r="AJ17" s="74">
        <v>0</v>
      </c>
      <c r="AK17" s="74">
        <v>0</v>
      </c>
      <c r="AL17" s="75">
        <v>0</v>
      </c>
      <c r="AM17" s="74">
        <v>0</v>
      </c>
      <c r="AN17" s="74">
        <v>0</v>
      </c>
      <c r="AO17" s="75">
        <v>0</v>
      </c>
      <c r="AP17" s="74">
        <v>0</v>
      </c>
      <c r="AQ17" s="74">
        <v>0</v>
      </c>
      <c r="AR17" s="75">
        <v>0</v>
      </c>
      <c r="AS17" s="76">
        <v>0</v>
      </c>
      <c r="AT17" s="76">
        <v>0</v>
      </c>
      <c r="AU17" s="77">
        <v>0</v>
      </c>
      <c r="AV17" s="57">
        <v>1282</v>
      </c>
      <c r="AW17" s="57">
        <v>0</v>
      </c>
      <c r="AX17" s="209">
        <v>3028126.04</v>
      </c>
    </row>
    <row r="18" spans="1:50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4">
        <v>0</v>
      </c>
      <c r="AI18" s="75">
        <v>0</v>
      </c>
      <c r="AJ18" s="74">
        <v>0</v>
      </c>
      <c r="AK18" s="74">
        <v>0</v>
      </c>
      <c r="AL18" s="75">
        <v>0</v>
      </c>
      <c r="AM18" s="74">
        <v>0</v>
      </c>
      <c r="AN18" s="74">
        <v>0</v>
      </c>
      <c r="AO18" s="75">
        <v>0</v>
      </c>
      <c r="AP18" s="74">
        <v>0</v>
      </c>
      <c r="AQ18" s="74">
        <v>0</v>
      </c>
      <c r="AR18" s="75">
        <v>0</v>
      </c>
      <c r="AS18" s="76">
        <v>0</v>
      </c>
      <c r="AT18" s="76">
        <v>0</v>
      </c>
      <c r="AU18" s="77">
        <v>0</v>
      </c>
      <c r="AV18" s="57">
        <v>0</v>
      </c>
      <c r="AW18" s="57">
        <v>0</v>
      </c>
      <c r="AX18" s="209">
        <v>0</v>
      </c>
    </row>
    <row r="19" spans="1:50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30391</v>
      </c>
      <c r="N19" s="75">
        <v>15976423.83</v>
      </c>
      <c r="O19" s="74">
        <v>37891</v>
      </c>
      <c r="P19" s="75">
        <v>13960924.92</v>
      </c>
      <c r="Q19" s="74">
        <v>31284</v>
      </c>
      <c r="R19" s="75">
        <v>11637949.16</v>
      </c>
      <c r="S19" s="74">
        <v>31283</v>
      </c>
      <c r="T19" s="75">
        <v>14113661.029999999</v>
      </c>
      <c r="U19" s="76">
        <v>130849</v>
      </c>
      <c r="V19" s="77">
        <v>55688958.939999998</v>
      </c>
      <c r="W19" s="74">
        <v>0</v>
      </c>
      <c r="X19" s="75">
        <v>0</v>
      </c>
      <c r="Y19" s="74">
        <v>0</v>
      </c>
      <c r="Z19" s="75">
        <v>0</v>
      </c>
      <c r="AA19" s="74">
        <v>0</v>
      </c>
      <c r="AB19" s="75">
        <v>0</v>
      </c>
      <c r="AC19" s="74">
        <v>0</v>
      </c>
      <c r="AD19" s="75">
        <v>0</v>
      </c>
      <c r="AE19" s="76">
        <v>0</v>
      </c>
      <c r="AF19" s="77">
        <v>0</v>
      </c>
      <c r="AG19" s="74">
        <v>90</v>
      </c>
      <c r="AH19" s="74">
        <v>1170</v>
      </c>
      <c r="AI19" s="75">
        <v>7229860.2000000002</v>
      </c>
      <c r="AJ19" s="74">
        <v>90</v>
      </c>
      <c r="AK19" s="74">
        <v>1170</v>
      </c>
      <c r="AL19" s="75">
        <v>7229860.2000000002</v>
      </c>
      <c r="AM19" s="74">
        <v>90</v>
      </c>
      <c r="AN19" s="74">
        <v>1170</v>
      </c>
      <c r="AO19" s="75">
        <v>6998670.2000000002</v>
      </c>
      <c r="AP19" s="74">
        <v>90</v>
      </c>
      <c r="AQ19" s="74">
        <v>1170</v>
      </c>
      <c r="AR19" s="75">
        <v>6998670.2000000002</v>
      </c>
      <c r="AS19" s="76">
        <v>360</v>
      </c>
      <c r="AT19" s="76">
        <v>4680</v>
      </c>
      <c r="AU19" s="77">
        <v>28457060.800000001</v>
      </c>
      <c r="AV19" s="57">
        <v>131209</v>
      </c>
      <c r="AW19" s="57">
        <v>4680</v>
      </c>
      <c r="AX19" s="209">
        <v>84146019.739999995</v>
      </c>
    </row>
    <row r="20" spans="1:50" ht="15" x14ac:dyDescent="0.25">
      <c r="A20" s="26">
        <v>10</v>
      </c>
      <c r="B20" s="25" t="s">
        <v>79</v>
      </c>
      <c r="C20" s="74">
        <v>2063</v>
      </c>
      <c r="D20" s="75">
        <v>2754909.57</v>
      </c>
      <c r="E20" s="74">
        <v>1989</v>
      </c>
      <c r="F20" s="75">
        <v>2656090.71</v>
      </c>
      <c r="G20" s="74">
        <v>1839</v>
      </c>
      <c r="H20" s="75">
        <v>2455782.21</v>
      </c>
      <c r="I20" s="74">
        <v>1838</v>
      </c>
      <c r="J20" s="75">
        <v>2567961.7000000002</v>
      </c>
      <c r="K20" s="76">
        <v>7729</v>
      </c>
      <c r="L20" s="77">
        <v>10434744.189999999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91</v>
      </c>
      <c r="X20" s="75">
        <v>65229</v>
      </c>
      <c r="Y20" s="74">
        <v>91</v>
      </c>
      <c r="Z20" s="75">
        <v>65229</v>
      </c>
      <c r="AA20" s="74">
        <v>66</v>
      </c>
      <c r="AB20" s="75">
        <v>47309</v>
      </c>
      <c r="AC20" s="74">
        <v>65</v>
      </c>
      <c r="AD20" s="75">
        <v>46592</v>
      </c>
      <c r="AE20" s="76">
        <v>313</v>
      </c>
      <c r="AF20" s="77">
        <v>224359</v>
      </c>
      <c r="AG20" s="74">
        <v>0</v>
      </c>
      <c r="AH20" s="74">
        <v>0</v>
      </c>
      <c r="AI20" s="75">
        <v>0</v>
      </c>
      <c r="AJ20" s="74">
        <v>0</v>
      </c>
      <c r="AK20" s="74">
        <v>0</v>
      </c>
      <c r="AL20" s="75">
        <v>0</v>
      </c>
      <c r="AM20" s="74">
        <v>0</v>
      </c>
      <c r="AN20" s="74">
        <v>0</v>
      </c>
      <c r="AO20" s="75">
        <v>0</v>
      </c>
      <c r="AP20" s="74">
        <v>0</v>
      </c>
      <c r="AQ20" s="74">
        <v>0</v>
      </c>
      <c r="AR20" s="75">
        <v>0</v>
      </c>
      <c r="AS20" s="76">
        <v>0</v>
      </c>
      <c r="AT20" s="76">
        <v>0</v>
      </c>
      <c r="AU20" s="77">
        <v>0</v>
      </c>
      <c r="AV20" s="57">
        <v>8042</v>
      </c>
      <c r="AW20" s="57">
        <v>0</v>
      </c>
      <c r="AX20" s="209">
        <v>10659103.189999999</v>
      </c>
    </row>
    <row r="21" spans="1:50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18750</v>
      </c>
      <c r="X21" s="75">
        <v>13331107</v>
      </c>
      <c r="Y21" s="74">
        <v>19350</v>
      </c>
      <c r="Z21" s="75">
        <v>13857586</v>
      </c>
      <c r="AA21" s="74">
        <v>19550</v>
      </c>
      <c r="AB21" s="75">
        <v>13901664</v>
      </c>
      <c r="AC21" s="74">
        <v>19550</v>
      </c>
      <c r="AD21" s="75">
        <v>13901664</v>
      </c>
      <c r="AE21" s="76">
        <v>77200</v>
      </c>
      <c r="AF21" s="77">
        <v>54992021</v>
      </c>
      <c r="AG21" s="74">
        <v>0</v>
      </c>
      <c r="AH21" s="74">
        <v>0</v>
      </c>
      <c r="AI21" s="75">
        <v>0</v>
      </c>
      <c r="AJ21" s="74">
        <v>0</v>
      </c>
      <c r="AK21" s="74">
        <v>0</v>
      </c>
      <c r="AL21" s="75">
        <v>0</v>
      </c>
      <c r="AM21" s="74">
        <v>0</v>
      </c>
      <c r="AN21" s="74">
        <v>0</v>
      </c>
      <c r="AO21" s="75">
        <v>0</v>
      </c>
      <c r="AP21" s="74">
        <v>0</v>
      </c>
      <c r="AQ21" s="74">
        <v>0</v>
      </c>
      <c r="AR21" s="75">
        <v>0</v>
      </c>
      <c r="AS21" s="76">
        <v>0</v>
      </c>
      <c r="AT21" s="76">
        <v>0</v>
      </c>
      <c r="AU21" s="77">
        <v>0</v>
      </c>
      <c r="AV21" s="57">
        <v>77200</v>
      </c>
      <c r="AW21" s="57">
        <v>0</v>
      </c>
      <c r="AX21" s="209">
        <v>54992021</v>
      </c>
    </row>
    <row r="22" spans="1:50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4">
        <v>0</v>
      </c>
      <c r="AI22" s="75">
        <v>0</v>
      </c>
      <c r="AJ22" s="74">
        <v>0</v>
      </c>
      <c r="AK22" s="74">
        <v>0</v>
      </c>
      <c r="AL22" s="75">
        <v>0</v>
      </c>
      <c r="AM22" s="74">
        <v>0</v>
      </c>
      <c r="AN22" s="74">
        <v>0</v>
      </c>
      <c r="AO22" s="75">
        <v>0</v>
      </c>
      <c r="AP22" s="74">
        <v>0</v>
      </c>
      <c r="AQ22" s="74">
        <v>0</v>
      </c>
      <c r="AR22" s="75">
        <v>0</v>
      </c>
      <c r="AS22" s="76">
        <v>0</v>
      </c>
      <c r="AT22" s="76">
        <v>0</v>
      </c>
      <c r="AU22" s="77">
        <v>0</v>
      </c>
      <c r="AV22" s="57">
        <v>0</v>
      </c>
      <c r="AW22" s="57">
        <v>0</v>
      </c>
      <c r="AX22" s="209">
        <v>0</v>
      </c>
    </row>
    <row r="23" spans="1:50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21482</v>
      </c>
      <c r="N23" s="75">
        <v>22049642.890000001</v>
      </c>
      <c r="O23" s="74">
        <v>21482</v>
      </c>
      <c r="P23" s="75">
        <v>22115940.280000001</v>
      </c>
      <c r="Q23" s="74">
        <v>21232</v>
      </c>
      <c r="R23" s="75">
        <v>20772178.100000001</v>
      </c>
      <c r="S23" s="74">
        <v>21233</v>
      </c>
      <c r="T23" s="75">
        <v>23942795.66</v>
      </c>
      <c r="U23" s="76">
        <v>85429</v>
      </c>
      <c r="V23" s="77">
        <v>88880556.930000007</v>
      </c>
      <c r="W23" s="74">
        <v>0</v>
      </c>
      <c r="X23" s="75">
        <v>0</v>
      </c>
      <c r="Y23" s="74">
        <v>0</v>
      </c>
      <c r="Z23" s="75">
        <v>0</v>
      </c>
      <c r="AA23" s="74">
        <v>0</v>
      </c>
      <c r="AB23" s="75">
        <v>0</v>
      </c>
      <c r="AC23" s="74">
        <v>0</v>
      </c>
      <c r="AD23" s="75">
        <v>0</v>
      </c>
      <c r="AE23" s="76">
        <v>0</v>
      </c>
      <c r="AF23" s="77">
        <v>0</v>
      </c>
      <c r="AG23" s="74">
        <v>0</v>
      </c>
      <c r="AH23" s="74">
        <v>0</v>
      </c>
      <c r="AI23" s="75">
        <v>0</v>
      </c>
      <c r="AJ23" s="74">
        <v>0</v>
      </c>
      <c r="AK23" s="74">
        <v>0</v>
      </c>
      <c r="AL23" s="75">
        <v>0</v>
      </c>
      <c r="AM23" s="74">
        <v>0</v>
      </c>
      <c r="AN23" s="74">
        <v>0</v>
      </c>
      <c r="AO23" s="75">
        <v>0</v>
      </c>
      <c r="AP23" s="74">
        <v>0</v>
      </c>
      <c r="AQ23" s="74">
        <v>0</v>
      </c>
      <c r="AR23" s="75">
        <v>0</v>
      </c>
      <c r="AS23" s="76">
        <v>0</v>
      </c>
      <c r="AT23" s="76">
        <v>0</v>
      </c>
      <c r="AU23" s="77">
        <v>0</v>
      </c>
      <c r="AV23" s="57">
        <v>85429</v>
      </c>
      <c r="AW23" s="57">
        <v>0</v>
      </c>
      <c r="AX23" s="209">
        <v>88880556.930000007</v>
      </c>
    </row>
    <row r="24" spans="1:50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9161</v>
      </c>
      <c r="N24" s="75">
        <v>8968764.9800000004</v>
      </c>
      <c r="O24" s="74">
        <v>8161</v>
      </c>
      <c r="P24" s="75">
        <v>8774624.8900000006</v>
      </c>
      <c r="Q24" s="74">
        <v>8911</v>
      </c>
      <c r="R24" s="75">
        <v>8684900.7400000002</v>
      </c>
      <c r="S24" s="74">
        <v>8910</v>
      </c>
      <c r="T24" s="75">
        <v>9159021.2100000009</v>
      </c>
      <c r="U24" s="76">
        <v>35143</v>
      </c>
      <c r="V24" s="77">
        <v>35587311.82</v>
      </c>
      <c r="W24" s="74">
        <v>4577</v>
      </c>
      <c r="X24" s="75">
        <v>3257631</v>
      </c>
      <c r="Y24" s="74">
        <v>4577</v>
      </c>
      <c r="Z24" s="75">
        <v>3257631</v>
      </c>
      <c r="AA24" s="74">
        <v>4677</v>
      </c>
      <c r="AB24" s="75">
        <v>3328831</v>
      </c>
      <c r="AC24" s="74">
        <v>4677</v>
      </c>
      <c r="AD24" s="75">
        <v>3328831</v>
      </c>
      <c r="AE24" s="76">
        <v>18508</v>
      </c>
      <c r="AF24" s="77">
        <v>13172924</v>
      </c>
      <c r="AG24" s="74">
        <v>0</v>
      </c>
      <c r="AH24" s="74">
        <v>0</v>
      </c>
      <c r="AI24" s="75">
        <v>0</v>
      </c>
      <c r="AJ24" s="74">
        <v>0</v>
      </c>
      <c r="AK24" s="74">
        <v>0</v>
      </c>
      <c r="AL24" s="75">
        <v>0</v>
      </c>
      <c r="AM24" s="74">
        <v>0</v>
      </c>
      <c r="AN24" s="74">
        <v>0</v>
      </c>
      <c r="AO24" s="75">
        <v>0</v>
      </c>
      <c r="AP24" s="74">
        <v>0</v>
      </c>
      <c r="AQ24" s="74">
        <v>0</v>
      </c>
      <c r="AR24" s="75">
        <v>0</v>
      </c>
      <c r="AS24" s="76">
        <v>0</v>
      </c>
      <c r="AT24" s="76">
        <v>0</v>
      </c>
      <c r="AU24" s="77">
        <v>0</v>
      </c>
      <c r="AV24" s="57">
        <v>53651</v>
      </c>
      <c r="AW24" s="57">
        <v>0</v>
      </c>
      <c r="AX24" s="209">
        <v>48760235.82</v>
      </c>
    </row>
    <row r="25" spans="1:50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0</v>
      </c>
      <c r="F25" s="75">
        <v>0</v>
      </c>
      <c r="G25" s="74">
        <v>0</v>
      </c>
      <c r="H25" s="75">
        <v>0</v>
      </c>
      <c r="I25" s="74">
        <v>0</v>
      </c>
      <c r="J25" s="75">
        <v>0</v>
      </c>
      <c r="K25" s="76">
        <v>0</v>
      </c>
      <c r="L25" s="77">
        <v>0</v>
      </c>
      <c r="M25" s="74">
        <v>7083</v>
      </c>
      <c r="N25" s="75">
        <v>9677811.0600000005</v>
      </c>
      <c r="O25" s="74">
        <v>6083</v>
      </c>
      <c r="P25" s="75">
        <v>9586496.9800000004</v>
      </c>
      <c r="Q25" s="74">
        <v>7083</v>
      </c>
      <c r="R25" s="75">
        <v>9971626.2300000004</v>
      </c>
      <c r="S25" s="74">
        <v>7083</v>
      </c>
      <c r="T25" s="75">
        <v>10801761.85</v>
      </c>
      <c r="U25" s="76">
        <v>27332</v>
      </c>
      <c r="V25" s="77">
        <v>40037696.119999997</v>
      </c>
      <c r="W25" s="74">
        <v>3818</v>
      </c>
      <c r="X25" s="75">
        <v>2663795</v>
      </c>
      <c r="Y25" s="74">
        <v>3818</v>
      </c>
      <c r="Z25" s="75">
        <v>2663795</v>
      </c>
      <c r="AA25" s="74">
        <v>4493</v>
      </c>
      <c r="AB25" s="75">
        <v>3134756</v>
      </c>
      <c r="AC25" s="74">
        <v>4494</v>
      </c>
      <c r="AD25" s="75">
        <v>3135473</v>
      </c>
      <c r="AE25" s="76">
        <v>16623</v>
      </c>
      <c r="AF25" s="77">
        <v>11597819</v>
      </c>
      <c r="AG25" s="74">
        <v>0</v>
      </c>
      <c r="AH25" s="74">
        <v>0</v>
      </c>
      <c r="AI25" s="75">
        <v>0</v>
      </c>
      <c r="AJ25" s="74">
        <v>0</v>
      </c>
      <c r="AK25" s="74">
        <v>0</v>
      </c>
      <c r="AL25" s="75">
        <v>0</v>
      </c>
      <c r="AM25" s="74">
        <v>0</v>
      </c>
      <c r="AN25" s="74">
        <v>0</v>
      </c>
      <c r="AO25" s="75">
        <v>0</v>
      </c>
      <c r="AP25" s="74">
        <v>0</v>
      </c>
      <c r="AQ25" s="74">
        <v>0</v>
      </c>
      <c r="AR25" s="75">
        <v>0</v>
      </c>
      <c r="AS25" s="76">
        <v>0</v>
      </c>
      <c r="AT25" s="76">
        <v>0</v>
      </c>
      <c r="AU25" s="77">
        <v>0</v>
      </c>
      <c r="AV25" s="57">
        <v>43955</v>
      </c>
      <c r="AW25" s="57">
        <v>0</v>
      </c>
      <c r="AX25" s="209">
        <v>51635515.119999997</v>
      </c>
    </row>
    <row r="26" spans="1:50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0</v>
      </c>
      <c r="F26" s="75">
        <v>0</v>
      </c>
      <c r="G26" s="74">
        <v>0</v>
      </c>
      <c r="H26" s="75">
        <v>0</v>
      </c>
      <c r="I26" s="74">
        <v>0</v>
      </c>
      <c r="J26" s="75">
        <v>0</v>
      </c>
      <c r="K26" s="76">
        <v>0</v>
      </c>
      <c r="L26" s="77">
        <v>0</v>
      </c>
      <c r="M26" s="74">
        <v>3976</v>
      </c>
      <c r="N26" s="75">
        <v>6771142.5</v>
      </c>
      <c r="O26" s="74">
        <v>3476</v>
      </c>
      <c r="P26" s="75">
        <v>5925990.6600000001</v>
      </c>
      <c r="Q26" s="74">
        <v>3726</v>
      </c>
      <c r="R26" s="75">
        <v>5181241.03</v>
      </c>
      <c r="S26" s="74">
        <v>3726</v>
      </c>
      <c r="T26" s="75">
        <v>5363272.22</v>
      </c>
      <c r="U26" s="76">
        <v>14904</v>
      </c>
      <c r="V26" s="77">
        <v>23241646.41</v>
      </c>
      <c r="W26" s="74">
        <v>1864</v>
      </c>
      <c r="X26" s="75">
        <v>1294788</v>
      </c>
      <c r="Y26" s="74">
        <v>1564</v>
      </c>
      <c r="Z26" s="75">
        <v>1086379</v>
      </c>
      <c r="AA26" s="74">
        <v>1164</v>
      </c>
      <c r="AB26" s="75">
        <v>808406</v>
      </c>
      <c r="AC26" s="74">
        <v>1162</v>
      </c>
      <c r="AD26" s="75">
        <v>807068</v>
      </c>
      <c r="AE26" s="76">
        <v>5754</v>
      </c>
      <c r="AF26" s="77">
        <v>3996641</v>
      </c>
      <c r="AG26" s="74">
        <v>0</v>
      </c>
      <c r="AH26" s="74">
        <v>0</v>
      </c>
      <c r="AI26" s="75">
        <v>0</v>
      </c>
      <c r="AJ26" s="74">
        <v>0</v>
      </c>
      <c r="AK26" s="74">
        <v>0</v>
      </c>
      <c r="AL26" s="75">
        <v>0</v>
      </c>
      <c r="AM26" s="74">
        <v>0</v>
      </c>
      <c r="AN26" s="74">
        <v>0</v>
      </c>
      <c r="AO26" s="75">
        <v>0</v>
      </c>
      <c r="AP26" s="74">
        <v>0</v>
      </c>
      <c r="AQ26" s="74">
        <v>0</v>
      </c>
      <c r="AR26" s="75">
        <v>0</v>
      </c>
      <c r="AS26" s="76">
        <v>0</v>
      </c>
      <c r="AT26" s="76">
        <v>0</v>
      </c>
      <c r="AU26" s="77">
        <v>0</v>
      </c>
      <c r="AV26" s="57">
        <v>20658</v>
      </c>
      <c r="AW26" s="57">
        <v>0</v>
      </c>
      <c r="AX26" s="209">
        <v>27238287.41</v>
      </c>
    </row>
    <row r="27" spans="1:50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7331</v>
      </c>
      <c r="N27" s="75">
        <v>10478026.07</v>
      </c>
      <c r="O27" s="74">
        <v>7331</v>
      </c>
      <c r="P27" s="75">
        <v>10713494.23</v>
      </c>
      <c r="Q27" s="74">
        <v>7331</v>
      </c>
      <c r="R27" s="75">
        <v>10090389.220000001</v>
      </c>
      <c r="S27" s="74">
        <v>7330</v>
      </c>
      <c r="T27" s="75">
        <v>10525961.33</v>
      </c>
      <c r="U27" s="76">
        <v>29323</v>
      </c>
      <c r="V27" s="77">
        <v>41807870.850000001</v>
      </c>
      <c r="W27" s="74">
        <v>3731</v>
      </c>
      <c r="X27" s="75">
        <v>2585960</v>
      </c>
      <c r="Y27" s="74">
        <v>3331</v>
      </c>
      <c r="Z27" s="75">
        <v>2308562</v>
      </c>
      <c r="AA27" s="74">
        <v>3481</v>
      </c>
      <c r="AB27" s="75">
        <v>2412718</v>
      </c>
      <c r="AC27" s="74">
        <v>3482</v>
      </c>
      <c r="AD27" s="75">
        <v>2413435</v>
      </c>
      <c r="AE27" s="76">
        <v>14025</v>
      </c>
      <c r="AF27" s="77">
        <v>9720675</v>
      </c>
      <c r="AG27" s="74">
        <v>0</v>
      </c>
      <c r="AH27" s="74">
        <v>0</v>
      </c>
      <c r="AI27" s="75">
        <v>0</v>
      </c>
      <c r="AJ27" s="74">
        <v>0</v>
      </c>
      <c r="AK27" s="74">
        <v>0</v>
      </c>
      <c r="AL27" s="75">
        <v>0</v>
      </c>
      <c r="AM27" s="74">
        <v>0</v>
      </c>
      <c r="AN27" s="74">
        <v>0</v>
      </c>
      <c r="AO27" s="75">
        <v>0</v>
      </c>
      <c r="AP27" s="74">
        <v>0</v>
      </c>
      <c r="AQ27" s="74">
        <v>0</v>
      </c>
      <c r="AR27" s="75">
        <v>0</v>
      </c>
      <c r="AS27" s="76">
        <v>0</v>
      </c>
      <c r="AT27" s="76">
        <v>0</v>
      </c>
      <c r="AU27" s="77">
        <v>0</v>
      </c>
      <c r="AV27" s="57">
        <v>43348</v>
      </c>
      <c r="AW27" s="57">
        <v>0</v>
      </c>
      <c r="AX27" s="209">
        <v>51528545.850000001</v>
      </c>
    </row>
    <row r="28" spans="1:50" ht="15" x14ac:dyDescent="0.25">
      <c r="A28" s="26">
        <v>18</v>
      </c>
      <c r="B28" s="25" t="s">
        <v>86</v>
      </c>
      <c r="C28" s="74">
        <v>0</v>
      </c>
      <c r="D28" s="75">
        <v>0</v>
      </c>
      <c r="E28" s="74">
        <v>0</v>
      </c>
      <c r="F28" s="75">
        <v>0</v>
      </c>
      <c r="G28" s="74">
        <v>0</v>
      </c>
      <c r="H28" s="75">
        <v>0</v>
      </c>
      <c r="I28" s="74">
        <v>0</v>
      </c>
      <c r="J28" s="75">
        <v>0</v>
      </c>
      <c r="K28" s="76">
        <v>0</v>
      </c>
      <c r="L28" s="77">
        <v>0</v>
      </c>
      <c r="M28" s="74">
        <v>5060</v>
      </c>
      <c r="N28" s="75">
        <v>10642179.789999999</v>
      </c>
      <c r="O28" s="74">
        <v>4560</v>
      </c>
      <c r="P28" s="75">
        <v>10563765.039999999</v>
      </c>
      <c r="Q28" s="74">
        <v>4810</v>
      </c>
      <c r="R28" s="75">
        <v>10513142.08</v>
      </c>
      <c r="S28" s="74">
        <v>4808</v>
      </c>
      <c r="T28" s="75">
        <v>10951913.800000001</v>
      </c>
      <c r="U28" s="76">
        <v>19238</v>
      </c>
      <c r="V28" s="77">
        <v>42671000.709999993</v>
      </c>
      <c r="W28" s="74">
        <v>2500</v>
      </c>
      <c r="X28" s="75">
        <v>1792000</v>
      </c>
      <c r="Y28" s="74">
        <v>2500</v>
      </c>
      <c r="Z28" s="75">
        <v>1792000</v>
      </c>
      <c r="AA28" s="74">
        <v>2450</v>
      </c>
      <c r="AB28" s="75">
        <v>1756160</v>
      </c>
      <c r="AC28" s="74">
        <v>2450</v>
      </c>
      <c r="AD28" s="75">
        <v>1756160</v>
      </c>
      <c r="AE28" s="76">
        <v>9900</v>
      </c>
      <c r="AF28" s="77">
        <v>7096320</v>
      </c>
      <c r="AG28" s="74">
        <v>0</v>
      </c>
      <c r="AH28" s="74">
        <v>0</v>
      </c>
      <c r="AI28" s="75">
        <v>0</v>
      </c>
      <c r="AJ28" s="74">
        <v>0</v>
      </c>
      <c r="AK28" s="74">
        <v>0</v>
      </c>
      <c r="AL28" s="75">
        <v>0</v>
      </c>
      <c r="AM28" s="74">
        <v>0</v>
      </c>
      <c r="AN28" s="74">
        <v>0</v>
      </c>
      <c r="AO28" s="75">
        <v>0</v>
      </c>
      <c r="AP28" s="74">
        <v>0</v>
      </c>
      <c r="AQ28" s="74">
        <v>0</v>
      </c>
      <c r="AR28" s="75">
        <v>0</v>
      </c>
      <c r="AS28" s="76">
        <v>0</v>
      </c>
      <c r="AT28" s="76">
        <v>0</v>
      </c>
      <c r="AU28" s="77">
        <v>0</v>
      </c>
      <c r="AV28" s="57">
        <v>29138</v>
      </c>
      <c r="AW28" s="57">
        <v>0</v>
      </c>
      <c r="AX28" s="209">
        <v>49767320.709999993</v>
      </c>
    </row>
    <row r="29" spans="1:50" ht="15" x14ac:dyDescent="0.25">
      <c r="A29" s="26">
        <v>19</v>
      </c>
      <c r="B29" s="25" t="s">
        <v>203</v>
      </c>
      <c r="C29" s="74">
        <v>0</v>
      </c>
      <c r="D29" s="75">
        <v>0</v>
      </c>
      <c r="E29" s="74">
        <v>0</v>
      </c>
      <c r="F29" s="75">
        <v>0</v>
      </c>
      <c r="G29" s="74">
        <v>0</v>
      </c>
      <c r="H29" s="75">
        <v>0</v>
      </c>
      <c r="I29" s="74">
        <v>0</v>
      </c>
      <c r="J29" s="75">
        <v>0</v>
      </c>
      <c r="K29" s="76">
        <v>0</v>
      </c>
      <c r="L29" s="77">
        <v>0</v>
      </c>
      <c r="M29" s="74">
        <v>13239</v>
      </c>
      <c r="N29" s="75">
        <v>16930344.120000001</v>
      </c>
      <c r="O29" s="74">
        <v>13239</v>
      </c>
      <c r="P29" s="75">
        <v>17686355.559999999</v>
      </c>
      <c r="Q29" s="74">
        <v>12989</v>
      </c>
      <c r="R29" s="75">
        <v>18743431.100000001</v>
      </c>
      <c r="S29" s="74">
        <v>12989</v>
      </c>
      <c r="T29" s="75">
        <v>15983835.48</v>
      </c>
      <c r="U29" s="76">
        <v>52456</v>
      </c>
      <c r="V29" s="77">
        <v>69343966.260000005</v>
      </c>
      <c r="W29" s="74">
        <v>7711</v>
      </c>
      <c r="X29" s="75">
        <v>5436901</v>
      </c>
      <c r="Y29" s="74">
        <v>7411</v>
      </c>
      <c r="Z29" s="75">
        <v>5225321</v>
      </c>
      <c r="AA29" s="74">
        <v>7711</v>
      </c>
      <c r="AB29" s="75">
        <v>5436901</v>
      </c>
      <c r="AC29" s="74">
        <v>7712</v>
      </c>
      <c r="AD29" s="75">
        <v>5437522</v>
      </c>
      <c r="AE29" s="76">
        <v>30545</v>
      </c>
      <c r="AF29" s="77">
        <v>21536645</v>
      </c>
      <c r="AG29" s="74">
        <v>0</v>
      </c>
      <c r="AH29" s="74">
        <v>0</v>
      </c>
      <c r="AI29" s="75">
        <v>0</v>
      </c>
      <c r="AJ29" s="74">
        <v>0</v>
      </c>
      <c r="AK29" s="74">
        <v>0</v>
      </c>
      <c r="AL29" s="75">
        <v>0</v>
      </c>
      <c r="AM29" s="74">
        <v>0</v>
      </c>
      <c r="AN29" s="74">
        <v>0</v>
      </c>
      <c r="AO29" s="75">
        <v>0</v>
      </c>
      <c r="AP29" s="74">
        <v>0</v>
      </c>
      <c r="AQ29" s="74">
        <v>0</v>
      </c>
      <c r="AR29" s="75">
        <v>0</v>
      </c>
      <c r="AS29" s="76">
        <v>0</v>
      </c>
      <c r="AT29" s="76">
        <v>0</v>
      </c>
      <c r="AU29" s="77">
        <v>0</v>
      </c>
      <c r="AV29" s="57">
        <v>83001</v>
      </c>
      <c r="AW29" s="57">
        <v>0</v>
      </c>
      <c r="AX29" s="209">
        <v>90880611.260000005</v>
      </c>
    </row>
    <row r="30" spans="1:50" ht="15" x14ac:dyDescent="0.25">
      <c r="A30" s="26">
        <v>20</v>
      </c>
      <c r="B30" s="25" t="s">
        <v>87</v>
      </c>
      <c r="C30" s="74">
        <v>0</v>
      </c>
      <c r="D30" s="75">
        <v>0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0</v>
      </c>
      <c r="L30" s="77">
        <v>0</v>
      </c>
      <c r="M30" s="74">
        <v>1790</v>
      </c>
      <c r="N30" s="75">
        <v>1774657.81</v>
      </c>
      <c r="O30" s="74">
        <v>1790</v>
      </c>
      <c r="P30" s="75">
        <v>2088238.39</v>
      </c>
      <c r="Q30" s="74">
        <v>1790</v>
      </c>
      <c r="R30" s="75">
        <v>2219828.81</v>
      </c>
      <c r="S30" s="74">
        <v>1789</v>
      </c>
      <c r="T30" s="75">
        <v>1911350.77</v>
      </c>
      <c r="U30" s="76">
        <v>7159</v>
      </c>
      <c r="V30" s="77">
        <v>7994075.7799999993</v>
      </c>
      <c r="W30" s="74">
        <v>622</v>
      </c>
      <c r="X30" s="75">
        <v>445850</v>
      </c>
      <c r="Y30" s="74">
        <v>972</v>
      </c>
      <c r="Z30" s="75">
        <v>696730</v>
      </c>
      <c r="AA30" s="74">
        <v>622</v>
      </c>
      <c r="AB30" s="75">
        <v>445850</v>
      </c>
      <c r="AC30" s="74">
        <v>622</v>
      </c>
      <c r="AD30" s="75">
        <v>445850</v>
      </c>
      <c r="AE30" s="76">
        <v>2838</v>
      </c>
      <c r="AF30" s="77">
        <v>2034280</v>
      </c>
      <c r="AG30" s="74">
        <v>0</v>
      </c>
      <c r="AH30" s="74">
        <v>0</v>
      </c>
      <c r="AI30" s="75">
        <v>0</v>
      </c>
      <c r="AJ30" s="74">
        <v>0</v>
      </c>
      <c r="AK30" s="74">
        <v>0</v>
      </c>
      <c r="AL30" s="75">
        <v>0</v>
      </c>
      <c r="AM30" s="74">
        <v>0</v>
      </c>
      <c r="AN30" s="74">
        <v>0</v>
      </c>
      <c r="AO30" s="75">
        <v>0</v>
      </c>
      <c r="AP30" s="74">
        <v>0</v>
      </c>
      <c r="AQ30" s="74">
        <v>0</v>
      </c>
      <c r="AR30" s="75">
        <v>0</v>
      </c>
      <c r="AS30" s="76">
        <v>0</v>
      </c>
      <c r="AT30" s="76">
        <v>0</v>
      </c>
      <c r="AU30" s="77">
        <v>0</v>
      </c>
      <c r="AV30" s="57">
        <v>9997</v>
      </c>
      <c r="AW30" s="57">
        <v>0</v>
      </c>
      <c r="AX30" s="209">
        <v>10028355.779999999</v>
      </c>
    </row>
    <row r="31" spans="1:50" ht="15" x14ac:dyDescent="0.25">
      <c r="A31" s="26">
        <v>21</v>
      </c>
      <c r="B31" s="25" t="s">
        <v>88</v>
      </c>
      <c r="C31" s="74">
        <v>0</v>
      </c>
      <c r="D31" s="75">
        <v>0</v>
      </c>
      <c r="E31" s="74">
        <v>0</v>
      </c>
      <c r="F31" s="75">
        <v>0</v>
      </c>
      <c r="G31" s="74">
        <v>0</v>
      </c>
      <c r="H31" s="75">
        <v>0</v>
      </c>
      <c r="I31" s="74">
        <v>0</v>
      </c>
      <c r="J31" s="75">
        <v>0</v>
      </c>
      <c r="K31" s="76">
        <v>0</v>
      </c>
      <c r="L31" s="77">
        <v>0</v>
      </c>
      <c r="M31" s="74">
        <v>6300</v>
      </c>
      <c r="N31" s="75">
        <v>4410613.8899999997</v>
      </c>
      <c r="O31" s="74">
        <v>5600</v>
      </c>
      <c r="P31" s="75">
        <v>4140874.95</v>
      </c>
      <c r="Q31" s="74">
        <v>6050</v>
      </c>
      <c r="R31" s="75">
        <v>3866139.87</v>
      </c>
      <c r="S31" s="74">
        <v>6050</v>
      </c>
      <c r="T31" s="75">
        <v>4063342.96</v>
      </c>
      <c r="U31" s="76">
        <v>24000</v>
      </c>
      <c r="V31" s="77">
        <v>16480971.670000002</v>
      </c>
      <c r="W31" s="74">
        <v>3483</v>
      </c>
      <c r="X31" s="75">
        <v>2496614</v>
      </c>
      <c r="Y31" s="74">
        <v>2983</v>
      </c>
      <c r="Z31" s="75">
        <v>2138214</v>
      </c>
      <c r="AA31" s="74">
        <v>3133</v>
      </c>
      <c r="AB31" s="75">
        <v>2245734</v>
      </c>
      <c r="AC31" s="74">
        <v>3131</v>
      </c>
      <c r="AD31" s="75">
        <v>2244301</v>
      </c>
      <c r="AE31" s="76">
        <v>12730</v>
      </c>
      <c r="AF31" s="77">
        <v>9124863</v>
      </c>
      <c r="AG31" s="74">
        <v>0</v>
      </c>
      <c r="AH31" s="74">
        <v>0</v>
      </c>
      <c r="AI31" s="75">
        <v>0</v>
      </c>
      <c r="AJ31" s="74">
        <v>0</v>
      </c>
      <c r="AK31" s="74">
        <v>0</v>
      </c>
      <c r="AL31" s="75">
        <v>0</v>
      </c>
      <c r="AM31" s="74">
        <v>0</v>
      </c>
      <c r="AN31" s="74">
        <v>0</v>
      </c>
      <c r="AO31" s="75">
        <v>0</v>
      </c>
      <c r="AP31" s="74">
        <v>0</v>
      </c>
      <c r="AQ31" s="74">
        <v>0</v>
      </c>
      <c r="AR31" s="75">
        <v>0</v>
      </c>
      <c r="AS31" s="76">
        <v>0</v>
      </c>
      <c r="AT31" s="76">
        <v>0</v>
      </c>
      <c r="AU31" s="77">
        <v>0</v>
      </c>
      <c r="AV31" s="57">
        <v>36730</v>
      </c>
      <c r="AW31" s="57">
        <v>0</v>
      </c>
      <c r="AX31" s="209">
        <v>25605834.670000002</v>
      </c>
    </row>
    <row r="32" spans="1:50" ht="15" x14ac:dyDescent="0.25">
      <c r="A32" s="26">
        <v>22</v>
      </c>
      <c r="B32" s="25" t="s">
        <v>89</v>
      </c>
      <c r="C32" s="74">
        <v>0</v>
      </c>
      <c r="D32" s="75">
        <v>0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0</v>
      </c>
      <c r="L32" s="77">
        <v>0</v>
      </c>
      <c r="M32" s="74">
        <v>2231</v>
      </c>
      <c r="N32" s="75">
        <v>2069758.73</v>
      </c>
      <c r="O32" s="74">
        <v>1731</v>
      </c>
      <c r="P32" s="75">
        <v>1764401.18</v>
      </c>
      <c r="Q32" s="74">
        <v>1981</v>
      </c>
      <c r="R32" s="75">
        <v>1762907.73</v>
      </c>
      <c r="S32" s="74">
        <v>1979</v>
      </c>
      <c r="T32" s="75">
        <v>1812169.21</v>
      </c>
      <c r="U32" s="76">
        <v>7922</v>
      </c>
      <c r="V32" s="77">
        <v>7409236.8500000006</v>
      </c>
      <c r="W32" s="74">
        <v>1169</v>
      </c>
      <c r="X32" s="75">
        <v>837939</v>
      </c>
      <c r="Y32" s="74">
        <v>1169</v>
      </c>
      <c r="Z32" s="75">
        <v>837939</v>
      </c>
      <c r="AA32" s="74">
        <v>959</v>
      </c>
      <c r="AB32" s="75">
        <v>687411</v>
      </c>
      <c r="AC32" s="74">
        <v>960</v>
      </c>
      <c r="AD32" s="75">
        <v>688128</v>
      </c>
      <c r="AE32" s="76">
        <v>4257</v>
      </c>
      <c r="AF32" s="77">
        <v>3051417</v>
      </c>
      <c r="AG32" s="74">
        <v>0</v>
      </c>
      <c r="AH32" s="74">
        <v>0</v>
      </c>
      <c r="AI32" s="75">
        <v>0</v>
      </c>
      <c r="AJ32" s="74">
        <v>0</v>
      </c>
      <c r="AK32" s="74">
        <v>0</v>
      </c>
      <c r="AL32" s="75">
        <v>0</v>
      </c>
      <c r="AM32" s="74">
        <v>0</v>
      </c>
      <c r="AN32" s="74">
        <v>0</v>
      </c>
      <c r="AO32" s="75">
        <v>0</v>
      </c>
      <c r="AP32" s="74">
        <v>0</v>
      </c>
      <c r="AQ32" s="74">
        <v>0</v>
      </c>
      <c r="AR32" s="75">
        <v>0</v>
      </c>
      <c r="AS32" s="76">
        <v>0</v>
      </c>
      <c r="AT32" s="76">
        <v>0</v>
      </c>
      <c r="AU32" s="77">
        <v>0</v>
      </c>
      <c r="AV32" s="57">
        <v>12179</v>
      </c>
      <c r="AW32" s="57">
        <v>0</v>
      </c>
      <c r="AX32" s="209">
        <v>10460653.850000001</v>
      </c>
    </row>
    <row r="33" spans="1:50" ht="15" x14ac:dyDescent="0.25">
      <c r="A33" s="26">
        <v>23</v>
      </c>
      <c r="B33" s="25" t="s">
        <v>90</v>
      </c>
      <c r="C33" s="74">
        <v>0</v>
      </c>
      <c r="D33" s="75">
        <v>0</v>
      </c>
      <c r="E33" s="74">
        <v>0</v>
      </c>
      <c r="F33" s="75">
        <v>0</v>
      </c>
      <c r="G33" s="74">
        <v>0</v>
      </c>
      <c r="H33" s="75">
        <v>0</v>
      </c>
      <c r="I33" s="74">
        <v>0</v>
      </c>
      <c r="J33" s="75">
        <v>0</v>
      </c>
      <c r="K33" s="76">
        <v>0</v>
      </c>
      <c r="L33" s="77">
        <v>0</v>
      </c>
      <c r="M33" s="74">
        <v>1422</v>
      </c>
      <c r="N33" s="75">
        <v>1432032.49</v>
      </c>
      <c r="O33" s="74">
        <v>1422</v>
      </c>
      <c r="P33" s="75">
        <v>1493319.61</v>
      </c>
      <c r="Q33" s="74">
        <v>1422</v>
      </c>
      <c r="R33" s="75">
        <v>1624021.31</v>
      </c>
      <c r="S33" s="74">
        <v>1422</v>
      </c>
      <c r="T33" s="75">
        <v>1319426.6499999999</v>
      </c>
      <c r="U33" s="76">
        <v>5688</v>
      </c>
      <c r="V33" s="77">
        <v>5868800.0600000005</v>
      </c>
      <c r="W33" s="74">
        <v>153</v>
      </c>
      <c r="X33" s="75">
        <v>109670</v>
      </c>
      <c r="Y33" s="74">
        <v>153</v>
      </c>
      <c r="Z33" s="75">
        <v>109670</v>
      </c>
      <c r="AA33" s="74">
        <v>203</v>
      </c>
      <c r="AB33" s="75">
        <v>145510</v>
      </c>
      <c r="AC33" s="74">
        <v>203</v>
      </c>
      <c r="AD33" s="75">
        <v>145510</v>
      </c>
      <c r="AE33" s="76">
        <v>712</v>
      </c>
      <c r="AF33" s="77">
        <v>510360</v>
      </c>
      <c r="AG33" s="74">
        <v>0</v>
      </c>
      <c r="AH33" s="74">
        <v>0</v>
      </c>
      <c r="AI33" s="75">
        <v>0</v>
      </c>
      <c r="AJ33" s="74">
        <v>0</v>
      </c>
      <c r="AK33" s="74">
        <v>0</v>
      </c>
      <c r="AL33" s="75">
        <v>0</v>
      </c>
      <c r="AM33" s="74">
        <v>0</v>
      </c>
      <c r="AN33" s="74">
        <v>0</v>
      </c>
      <c r="AO33" s="75">
        <v>0</v>
      </c>
      <c r="AP33" s="74">
        <v>0</v>
      </c>
      <c r="AQ33" s="74">
        <v>0</v>
      </c>
      <c r="AR33" s="75">
        <v>0</v>
      </c>
      <c r="AS33" s="76">
        <v>0</v>
      </c>
      <c r="AT33" s="76">
        <v>0</v>
      </c>
      <c r="AU33" s="77">
        <v>0</v>
      </c>
      <c r="AV33" s="57">
        <v>6400</v>
      </c>
      <c r="AW33" s="57">
        <v>0</v>
      </c>
      <c r="AX33" s="209">
        <v>6379160.0600000005</v>
      </c>
    </row>
    <row r="34" spans="1:50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0</v>
      </c>
      <c r="F34" s="75">
        <v>0</v>
      </c>
      <c r="G34" s="74">
        <v>0</v>
      </c>
      <c r="H34" s="75">
        <v>0</v>
      </c>
      <c r="I34" s="74">
        <v>0</v>
      </c>
      <c r="J34" s="75">
        <v>0</v>
      </c>
      <c r="K34" s="76">
        <v>0</v>
      </c>
      <c r="L34" s="77">
        <v>0</v>
      </c>
      <c r="M34" s="74">
        <v>6614</v>
      </c>
      <c r="N34" s="75">
        <v>4017694.81</v>
      </c>
      <c r="O34" s="74">
        <v>7014</v>
      </c>
      <c r="P34" s="75">
        <v>4107670.75</v>
      </c>
      <c r="Q34" s="74">
        <v>8669</v>
      </c>
      <c r="R34" s="75">
        <v>5159644.5599999996</v>
      </c>
      <c r="S34" s="74">
        <v>8667</v>
      </c>
      <c r="T34" s="75">
        <v>3664278.03</v>
      </c>
      <c r="U34" s="76">
        <v>30964</v>
      </c>
      <c r="V34" s="77">
        <v>16949288.150000002</v>
      </c>
      <c r="W34" s="74">
        <v>1672</v>
      </c>
      <c r="X34" s="75">
        <v>1198490</v>
      </c>
      <c r="Y34" s="74">
        <v>1672</v>
      </c>
      <c r="Z34" s="75">
        <v>1198490</v>
      </c>
      <c r="AA34" s="74">
        <v>1672</v>
      </c>
      <c r="AB34" s="75">
        <v>1198490</v>
      </c>
      <c r="AC34" s="74">
        <v>1670</v>
      </c>
      <c r="AD34" s="75">
        <v>1197056</v>
      </c>
      <c r="AE34" s="76">
        <v>6686</v>
      </c>
      <c r="AF34" s="77">
        <v>4792526</v>
      </c>
      <c r="AG34" s="74">
        <v>0</v>
      </c>
      <c r="AH34" s="74">
        <v>0</v>
      </c>
      <c r="AI34" s="75">
        <v>0</v>
      </c>
      <c r="AJ34" s="74">
        <v>0</v>
      </c>
      <c r="AK34" s="74">
        <v>0</v>
      </c>
      <c r="AL34" s="75">
        <v>0</v>
      </c>
      <c r="AM34" s="74">
        <v>0</v>
      </c>
      <c r="AN34" s="74">
        <v>0</v>
      </c>
      <c r="AO34" s="75">
        <v>0</v>
      </c>
      <c r="AP34" s="74">
        <v>0</v>
      </c>
      <c r="AQ34" s="74">
        <v>0</v>
      </c>
      <c r="AR34" s="75">
        <v>0</v>
      </c>
      <c r="AS34" s="76">
        <v>0</v>
      </c>
      <c r="AT34" s="76">
        <v>0</v>
      </c>
      <c r="AU34" s="77">
        <v>0</v>
      </c>
      <c r="AV34" s="57">
        <v>37650</v>
      </c>
      <c r="AW34" s="57">
        <v>0</v>
      </c>
      <c r="AX34" s="209">
        <v>21741814.150000002</v>
      </c>
    </row>
    <row r="35" spans="1:50" ht="15" x14ac:dyDescent="0.25">
      <c r="A35" s="26">
        <v>25</v>
      </c>
      <c r="B35" s="25" t="s">
        <v>92</v>
      </c>
      <c r="C35" s="74">
        <v>0</v>
      </c>
      <c r="D35" s="75">
        <v>0</v>
      </c>
      <c r="E35" s="74">
        <v>0</v>
      </c>
      <c r="F35" s="75">
        <v>0</v>
      </c>
      <c r="G35" s="74">
        <v>0</v>
      </c>
      <c r="H35" s="75">
        <v>0</v>
      </c>
      <c r="I35" s="74">
        <v>0</v>
      </c>
      <c r="J35" s="75">
        <v>0</v>
      </c>
      <c r="K35" s="76">
        <v>0</v>
      </c>
      <c r="L35" s="77">
        <v>0</v>
      </c>
      <c r="M35" s="74">
        <v>5181</v>
      </c>
      <c r="N35" s="75">
        <v>2634859.23</v>
      </c>
      <c r="O35" s="74">
        <v>4181</v>
      </c>
      <c r="P35" s="75">
        <v>2668856.52</v>
      </c>
      <c r="Q35" s="74">
        <v>5181</v>
      </c>
      <c r="R35" s="75">
        <v>2632789.37</v>
      </c>
      <c r="S35" s="74">
        <v>5181</v>
      </c>
      <c r="T35" s="75">
        <v>2727064.63</v>
      </c>
      <c r="U35" s="76">
        <v>19724</v>
      </c>
      <c r="V35" s="77">
        <v>10663569.75</v>
      </c>
      <c r="W35" s="74">
        <v>1468</v>
      </c>
      <c r="X35" s="75">
        <v>1052262</v>
      </c>
      <c r="Y35" s="74">
        <v>1318</v>
      </c>
      <c r="Z35" s="75">
        <v>944742</v>
      </c>
      <c r="AA35" s="74">
        <v>1268</v>
      </c>
      <c r="AB35" s="75">
        <v>908902</v>
      </c>
      <c r="AC35" s="74">
        <v>1267</v>
      </c>
      <c r="AD35" s="75">
        <v>908186</v>
      </c>
      <c r="AE35" s="76">
        <v>5321</v>
      </c>
      <c r="AF35" s="77">
        <v>3814092</v>
      </c>
      <c r="AG35" s="74">
        <v>0</v>
      </c>
      <c r="AH35" s="74">
        <v>0</v>
      </c>
      <c r="AI35" s="75">
        <v>0</v>
      </c>
      <c r="AJ35" s="74">
        <v>0</v>
      </c>
      <c r="AK35" s="74">
        <v>0</v>
      </c>
      <c r="AL35" s="75">
        <v>0</v>
      </c>
      <c r="AM35" s="74">
        <v>0</v>
      </c>
      <c r="AN35" s="74">
        <v>0</v>
      </c>
      <c r="AO35" s="75">
        <v>0</v>
      </c>
      <c r="AP35" s="74">
        <v>0</v>
      </c>
      <c r="AQ35" s="74">
        <v>0</v>
      </c>
      <c r="AR35" s="75">
        <v>0</v>
      </c>
      <c r="AS35" s="76">
        <v>0</v>
      </c>
      <c r="AT35" s="76">
        <v>0</v>
      </c>
      <c r="AU35" s="77">
        <v>0</v>
      </c>
      <c r="AV35" s="57">
        <v>25045</v>
      </c>
      <c r="AW35" s="57">
        <v>0</v>
      </c>
      <c r="AX35" s="209">
        <v>14477661.75</v>
      </c>
    </row>
    <row r="36" spans="1:50" ht="15" x14ac:dyDescent="0.25">
      <c r="A36" s="26">
        <v>26</v>
      </c>
      <c r="B36" s="25" t="s">
        <v>93</v>
      </c>
      <c r="C36" s="74">
        <v>0</v>
      </c>
      <c r="D36" s="75">
        <v>0</v>
      </c>
      <c r="E36" s="74">
        <v>0</v>
      </c>
      <c r="F36" s="75">
        <v>0</v>
      </c>
      <c r="G36" s="74">
        <v>0</v>
      </c>
      <c r="H36" s="75">
        <v>0</v>
      </c>
      <c r="I36" s="74">
        <v>0</v>
      </c>
      <c r="J36" s="75">
        <v>0</v>
      </c>
      <c r="K36" s="76">
        <v>0</v>
      </c>
      <c r="L36" s="77">
        <v>0</v>
      </c>
      <c r="M36" s="74">
        <v>6715</v>
      </c>
      <c r="N36" s="75">
        <v>5856645.0899999999</v>
      </c>
      <c r="O36" s="74">
        <v>5215</v>
      </c>
      <c r="P36" s="75">
        <v>6161738.25</v>
      </c>
      <c r="Q36" s="74">
        <v>6465</v>
      </c>
      <c r="R36" s="75">
        <v>5844691.5700000003</v>
      </c>
      <c r="S36" s="74">
        <v>6466</v>
      </c>
      <c r="T36" s="75">
        <v>5982595.3899999997</v>
      </c>
      <c r="U36" s="76">
        <v>24861</v>
      </c>
      <c r="V36" s="77">
        <v>23845670.300000001</v>
      </c>
      <c r="W36" s="74">
        <v>589</v>
      </c>
      <c r="X36" s="75">
        <v>394804</v>
      </c>
      <c r="Y36" s="74">
        <v>489</v>
      </c>
      <c r="Z36" s="75">
        <v>327737</v>
      </c>
      <c r="AA36" s="74">
        <v>564</v>
      </c>
      <c r="AB36" s="75">
        <v>378037</v>
      </c>
      <c r="AC36" s="74">
        <v>564</v>
      </c>
      <c r="AD36" s="75">
        <v>378037</v>
      </c>
      <c r="AE36" s="76">
        <v>2206</v>
      </c>
      <c r="AF36" s="77">
        <v>1478615</v>
      </c>
      <c r="AG36" s="74">
        <v>0</v>
      </c>
      <c r="AH36" s="74">
        <v>0</v>
      </c>
      <c r="AI36" s="75">
        <v>0</v>
      </c>
      <c r="AJ36" s="74">
        <v>0</v>
      </c>
      <c r="AK36" s="74">
        <v>0</v>
      </c>
      <c r="AL36" s="75">
        <v>0</v>
      </c>
      <c r="AM36" s="74">
        <v>0</v>
      </c>
      <c r="AN36" s="74">
        <v>0</v>
      </c>
      <c r="AO36" s="75">
        <v>0</v>
      </c>
      <c r="AP36" s="74">
        <v>0</v>
      </c>
      <c r="AQ36" s="74">
        <v>0</v>
      </c>
      <c r="AR36" s="75">
        <v>0</v>
      </c>
      <c r="AS36" s="76">
        <v>0</v>
      </c>
      <c r="AT36" s="76">
        <v>0</v>
      </c>
      <c r="AU36" s="77">
        <v>0</v>
      </c>
      <c r="AV36" s="57">
        <v>27067</v>
      </c>
      <c r="AW36" s="57">
        <v>0</v>
      </c>
      <c r="AX36" s="209">
        <v>25324285.300000001</v>
      </c>
    </row>
    <row r="37" spans="1:50" ht="15" x14ac:dyDescent="0.25">
      <c r="A37" s="26">
        <v>27</v>
      </c>
      <c r="B37" s="25" t="s">
        <v>94</v>
      </c>
      <c r="C37" s="74">
        <v>0</v>
      </c>
      <c r="D37" s="75">
        <v>0</v>
      </c>
      <c r="E37" s="74">
        <v>0</v>
      </c>
      <c r="F37" s="75">
        <v>0</v>
      </c>
      <c r="G37" s="74">
        <v>0</v>
      </c>
      <c r="H37" s="75">
        <v>0</v>
      </c>
      <c r="I37" s="74">
        <v>0</v>
      </c>
      <c r="J37" s="75">
        <v>0</v>
      </c>
      <c r="K37" s="76">
        <v>0</v>
      </c>
      <c r="L37" s="77">
        <v>0</v>
      </c>
      <c r="M37" s="74">
        <v>10755</v>
      </c>
      <c r="N37" s="75">
        <v>14671175.449999999</v>
      </c>
      <c r="O37" s="74">
        <v>10755</v>
      </c>
      <c r="P37" s="75">
        <v>15311122.83</v>
      </c>
      <c r="Q37" s="74">
        <v>10755</v>
      </c>
      <c r="R37" s="75">
        <v>14543327.59</v>
      </c>
      <c r="S37" s="74">
        <v>10754</v>
      </c>
      <c r="T37" s="75">
        <v>14883457.24</v>
      </c>
      <c r="U37" s="76">
        <v>43019</v>
      </c>
      <c r="V37" s="77">
        <v>59409083.110000007</v>
      </c>
      <c r="W37" s="74">
        <v>346</v>
      </c>
      <c r="X37" s="75">
        <v>248013</v>
      </c>
      <c r="Y37" s="74">
        <v>346</v>
      </c>
      <c r="Z37" s="75">
        <v>248013</v>
      </c>
      <c r="AA37" s="74">
        <v>321</v>
      </c>
      <c r="AB37" s="75">
        <v>230093</v>
      </c>
      <c r="AC37" s="74">
        <v>320</v>
      </c>
      <c r="AD37" s="75">
        <v>229376</v>
      </c>
      <c r="AE37" s="76">
        <v>1333</v>
      </c>
      <c r="AF37" s="77">
        <v>955495</v>
      </c>
      <c r="AG37" s="74">
        <v>0</v>
      </c>
      <c r="AH37" s="74">
        <v>0</v>
      </c>
      <c r="AI37" s="75">
        <v>0</v>
      </c>
      <c r="AJ37" s="74">
        <v>0</v>
      </c>
      <c r="AK37" s="74">
        <v>0</v>
      </c>
      <c r="AL37" s="75">
        <v>0</v>
      </c>
      <c r="AM37" s="74">
        <v>0</v>
      </c>
      <c r="AN37" s="74">
        <v>0</v>
      </c>
      <c r="AO37" s="75">
        <v>0</v>
      </c>
      <c r="AP37" s="74">
        <v>0</v>
      </c>
      <c r="AQ37" s="74">
        <v>0</v>
      </c>
      <c r="AR37" s="75">
        <v>0</v>
      </c>
      <c r="AS37" s="76">
        <v>0</v>
      </c>
      <c r="AT37" s="76">
        <v>0</v>
      </c>
      <c r="AU37" s="77">
        <v>0</v>
      </c>
      <c r="AV37" s="57">
        <v>44352</v>
      </c>
      <c r="AW37" s="57">
        <v>0</v>
      </c>
      <c r="AX37" s="209">
        <v>60364578.110000007</v>
      </c>
    </row>
    <row r="38" spans="1:50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4229</v>
      </c>
      <c r="X38" s="75">
        <v>2941580</v>
      </c>
      <c r="Y38" s="74">
        <v>4229</v>
      </c>
      <c r="Z38" s="75">
        <v>2941580</v>
      </c>
      <c r="AA38" s="74">
        <v>4329</v>
      </c>
      <c r="AB38" s="75">
        <v>3011146</v>
      </c>
      <c r="AC38" s="74">
        <v>4328</v>
      </c>
      <c r="AD38" s="75">
        <v>3010429</v>
      </c>
      <c r="AE38" s="76">
        <v>17115</v>
      </c>
      <c r="AF38" s="77">
        <v>11904735</v>
      </c>
      <c r="AG38" s="74">
        <v>0</v>
      </c>
      <c r="AH38" s="74">
        <v>0</v>
      </c>
      <c r="AI38" s="75">
        <v>0</v>
      </c>
      <c r="AJ38" s="74">
        <v>0</v>
      </c>
      <c r="AK38" s="74">
        <v>0</v>
      </c>
      <c r="AL38" s="75">
        <v>0</v>
      </c>
      <c r="AM38" s="74">
        <v>0</v>
      </c>
      <c r="AN38" s="74">
        <v>0</v>
      </c>
      <c r="AO38" s="75">
        <v>0</v>
      </c>
      <c r="AP38" s="74">
        <v>0</v>
      </c>
      <c r="AQ38" s="74">
        <v>0</v>
      </c>
      <c r="AR38" s="75">
        <v>0</v>
      </c>
      <c r="AS38" s="76">
        <v>0</v>
      </c>
      <c r="AT38" s="76">
        <v>0</v>
      </c>
      <c r="AU38" s="77">
        <v>0</v>
      </c>
      <c r="AV38" s="57">
        <v>17115</v>
      </c>
      <c r="AW38" s="57">
        <v>0</v>
      </c>
      <c r="AX38" s="209">
        <v>11904735</v>
      </c>
    </row>
    <row r="39" spans="1:50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0</v>
      </c>
      <c r="F39" s="75">
        <v>0</v>
      </c>
      <c r="G39" s="74">
        <v>0</v>
      </c>
      <c r="H39" s="75">
        <v>0</v>
      </c>
      <c r="I39" s="74">
        <v>0</v>
      </c>
      <c r="J39" s="75">
        <v>0</v>
      </c>
      <c r="K39" s="76">
        <v>0</v>
      </c>
      <c r="L39" s="77">
        <v>0</v>
      </c>
      <c r="M39" s="74">
        <v>3633</v>
      </c>
      <c r="N39" s="75">
        <v>2799489.54</v>
      </c>
      <c r="O39" s="74">
        <v>3633</v>
      </c>
      <c r="P39" s="75">
        <v>2601001.8199999998</v>
      </c>
      <c r="Q39" s="74">
        <v>3633</v>
      </c>
      <c r="R39" s="75">
        <v>2604191.2599999998</v>
      </c>
      <c r="S39" s="74">
        <v>3633</v>
      </c>
      <c r="T39" s="75">
        <v>2751674.12</v>
      </c>
      <c r="U39" s="76">
        <v>14532</v>
      </c>
      <c r="V39" s="77">
        <v>10756356.739999998</v>
      </c>
      <c r="W39" s="74">
        <v>858</v>
      </c>
      <c r="X39" s="75">
        <v>615014</v>
      </c>
      <c r="Y39" s="74">
        <v>858</v>
      </c>
      <c r="Z39" s="75">
        <v>615014</v>
      </c>
      <c r="AA39" s="74">
        <v>833</v>
      </c>
      <c r="AB39" s="75">
        <v>597094</v>
      </c>
      <c r="AC39" s="74">
        <v>834</v>
      </c>
      <c r="AD39" s="75">
        <v>597811</v>
      </c>
      <c r="AE39" s="76">
        <v>3383</v>
      </c>
      <c r="AF39" s="77">
        <v>2424933</v>
      </c>
      <c r="AG39" s="74">
        <v>0</v>
      </c>
      <c r="AH39" s="74">
        <v>0</v>
      </c>
      <c r="AI39" s="75">
        <v>0</v>
      </c>
      <c r="AJ39" s="74">
        <v>0</v>
      </c>
      <c r="AK39" s="74">
        <v>0</v>
      </c>
      <c r="AL39" s="75">
        <v>0</v>
      </c>
      <c r="AM39" s="74">
        <v>0</v>
      </c>
      <c r="AN39" s="74">
        <v>0</v>
      </c>
      <c r="AO39" s="75">
        <v>0</v>
      </c>
      <c r="AP39" s="74">
        <v>0</v>
      </c>
      <c r="AQ39" s="74">
        <v>0</v>
      </c>
      <c r="AR39" s="75">
        <v>0</v>
      </c>
      <c r="AS39" s="76">
        <v>0</v>
      </c>
      <c r="AT39" s="76">
        <v>0</v>
      </c>
      <c r="AU39" s="77">
        <v>0</v>
      </c>
      <c r="AV39" s="57">
        <v>17915</v>
      </c>
      <c r="AW39" s="57">
        <v>0</v>
      </c>
      <c r="AX39" s="209">
        <v>13181289.739999998</v>
      </c>
    </row>
    <row r="40" spans="1:50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0</v>
      </c>
      <c r="F40" s="75">
        <v>0</v>
      </c>
      <c r="G40" s="74">
        <v>0</v>
      </c>
      <c r="H40" s="75">
        <v>0</v>
      </c>
      <c r="I40" s="74">
        <v>0</v>
      </c>
      <c r="J40" s="75">
        <v>0</v>
      </c>
      <c r="K40" s="76">
        <v>0</v>
      </c>
      <c r="L40" s="77">
        <v>0</v>
      </c>
      <c r="M40" s="74">
        <v>1981</v>
      </c>
      <c r="N40" s="75">
        <v>2172055.92</v>
      </c>
      <c r="O40" s="74">
        <v>2181</v>
      </c>
      <c r="P40" s="75">
        <v>2305252.2400000002</v>
      </c>
      <c r="Q40" s="74">
        <v>1981</v>
      </c>
      <c r="R40" s="75">
        <v>2055229.05</v>
      </c>
      <c r="S40" s="74">
        <v>1980</v>
      </c>
      <c r="T40" s="75">
        <v>2111160.62</v>
      </c>
      <c r="U40" s="76">
        <v>8123</v>
      </c>
      <c r="V40" s="77">
        <v>8643697.8300000001</v>
      </c>
      <c r="W40" s="74">
        <v>622</v>
      </c>
      <c r="X40" s="75">
        <v>445850</v>
      </c>
      <c r="Y40" s="74">
        <v>622</v>
      </c>
      <c r="Z40" s="75">
        <v>445850</v>
      </c>
      <c r="AA40" s="74">
        <v>622</v>
      </c>
      <c r="AB40" s="75">
        <v>445850</v>
      </c>
      <c r="AC40" s="74">
        <v>622</v>
      </c>
      <c r="AD40" s="75">
        <v>445850</v>
      </c>
      <c r="AE40" s="76">
        <v>2488</v>
      </c>
      <c r="AF40" s="77">
        <v>1783400</v>
      </c>
      <c r="AG40" s="74">
        <v>0</v>
      </c>
      <c r="AH40" s="74">
        <v>0</v>
      </c>
      <c r="AI40" s="75">
        <v>0</v>
      </c>
      <c r="AJ40" s="74">
        <v>0</v>
      </c>
      <c r="AK40" s="74">
        <v>0</v>
      </c>
      <c r="AL40" s="75">
        <v>0</v>
      </c>
      <c r="AM40" s="74">
        <v>0</v>
      </c>
      <c r="AN40" s="74">
        <v>0</v>
      </c>
      <c r="AO40" s="75">
        <v>0</v>
      </c>
      <c r="AP40" s="74">
        <v>0</v>
      </c>
      <c r="AQ40" s="74">
        <v>0</v>
      </c>
      <c r="AR40" s="75">
        <v>0</v>
      </c>
      <c r="AS40" s="76">
        <v>0</v>
      </c>
      <c r="AT40" s="76">
        <v>0</v>
      </c>
      <c r="AU40" s="77">
        <v>0</v>
      </c>
      <c r="AV40" s="57">
        <v>10611</v>
      </c>
      <c r="AW40" s="57">
        <v>0</v>
      </c>
      <c r="AX40" s="209">
        <v>10427097.83</v>
      </c>
    </row>
    <row r="41" spans="1:50" ht="15" x14ac:dyDescent="0.25">
      <c r="A41" s="26">
        <v>31</v>
      </c>
      <c r="B41" s="25" t="s">
        <v>98</v>
      </c>
      <c r="C41" s="74">
        <v>0</v>
      </c>
      <c r="D41" s="75">
        <v>0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0</v>
      </c>
      <c r="L41" s="77">
        <v>0</v>
      </c>
      <c r="M41" s="74">
        <v>1489</v>
      </c>
      <c r="N41" s="75">
        <v>2259643.2400000002</v>
      </c>
      <c r="O41" s="74">
        <v>1489</v>
      </c>
      <c r="P41" s="75">
        <v>2160446.77</v>
      </c>
      <c r="Q41" s="74">
        <v>1489</v>
      </c>
      <c r="R41" s="75">
        <v>2104021.21</v>
      </c>
      <c r="S41" s="74">
        <v>1487</v>
      </c>
      <c r="T41" s="75">
        <v>2199830.9300000002</v>
      </c>
      <c r="U41" s="76">
        <v>5954</v>
      </c>
      <c r="V41" s="77">
        <v>8723942.1500000004</v>
      </c>
      <c r="W41" s="74">
        <v>1866</v>
      </c>
      <c r="X41" s="75">
        <v>1289686</v>
      </c>
      <c r="Y41" s="74">
        <v>1616</v>
      </c>
      <c r="Z41" s="75">
        <v>1116829</v>
      </c>
      <c r="AA41" s="74">
        <v>1666</v>
      </c>
      <c r="AB41" s="75">
        <v>1151420</v>
      </c>
      <c r="AC41" s="74">
        <v>1665</v>
      </c>
      <c r="AD41" s="75">
        <v>1150703</v>
      </c>
      <c r="AE41" s="76">
        <v>6813</v>
      </c>
      <c r="AF41" s="77">
        <v>4708638</v>
      </c>
      <c r="AG41" s="74">
        <v>0</v>
      </c>
      <c r="AH41" s="74">
        <v>0</v>
      </c>
      <c r="AI41" s="75">
        <v>0</v>
      </c>
      <c r="AJ41" s="74">
        <v>0</v>
      </c>
      <c r="AK41" s="74">
        <v>0</v>
      </c>
      <c r="AL41" s="75">
        <v>0</v>
      </c>
      <c r="AM41" s="74">
        <v>0</v>
      </c>
      <c r="AN41" s="74">
        <v>0</v>
      </c>
      <c r="AO41" s="75">
        <v>0</v>
      </c>
      <c r="AP41" s="74">
        <v>0</v>
      </c>
      <c r="AQ41" s="74">
        <v>0</v>
      </c>
      <c r="AR41" s="75">
        <v>0</v>
      </c>
      <c r="AS41" s="76">
        <v>0</v>
      </c>
      <c r="AT41" s="76">
        <v>0</v>
      </c>
      <c r="AU41" s="77">
        <v>0</v>
      </c>
      <c r="AV41" s="57">
        <v>12767</v>
      </c>
      <c r="AW41" s="57">
        <v>0</v>
      </c>
      <c r="AX41" s="209">
        <v>13432580.15</v>
      </c>
    </row>
    <row r="42" spans="1:50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3210</v>
      </c>
      <c r="N42" s="75">
        <v>3337176.34</v>
      </c>
      <c r="O42" s="74">
        <v>3210</v>
      </c>
      <c r="P42" s="75">
        <v>3386778.1</v>
      </c>
      <c r="Q42" s="74">
        <v>3210</v>
      </c>
      <c r="R42" s="75">
        <v>3034577.88</v>
      </c>
      <c r="S42" s="74">
        <v>3209</v>
      </c>
      <c r="T42" s="75">
        <v>3128531.52</v>
      </c>
      <c r="U42" s="76">
        <v>12839</v>
      </c>
      <c r="V42" s="77">
        <v>12887063.84</v>
      </c>
      <c r="W42" s="74">
        <v>1393</v>
      </c>
      <c r="X42" s="75">
        <v>998502</v>
      </c>
      <c r="Y42" s="74">
        <v>1393</v>
      </c>
      <c r="Z42" s="75">
        <v>998502</v>
      </c>
      <c r="AA42" s="74">
        <v>1293</v>
      </c>
      <c r="AB42" s="75">
        <v>926822</v>
      </c>
      <c r="AC42" s="74">
        <v>1293</v>
      </c>
      <c r="AD42" s="75">
        <v>926822</v>
      </c>
      <c r="AE42" s="76">
        <v>5372</v>
      </c>
      <c r="AF42" s="77">
        <v>3850648</v>
      </c>
      <c r="AG42" s="74">
        <v>0</v>
      </c>
      <c r="AH42" s="74">
        <v>0</v>
      </c>
      <c r="AI42" s="75">
        <v>0</v>
      </c>
      <c r="AJ42" s="74">
        <v>0</v>
      </c>
      <c r="AK42" s="74">
        <v>0</v>
      </c>
      <c r="AL42" s="75">
        <v>0</v>
      </c>
      <c r="AM42" s="74">
        <v>0</v>
      </c>
      <c r="AN42" s="74">
        <v>0</v>
      </c>
      <c r="AO42" s="75">
        <v>0</v>
      </c>
      <c r="AP42" s="74">
        <v>0</v>
      </c>
      <c r="AQ42" s="74">
        <v>0</v>
      </c>
      <c r="AR42" s="75">
        <v>0</v>
      </c>
      <c r="AS42" s="76">
        <v>0</v>
      </c>
      <c r="AT42" s="76">
        <v>0</v>
      </c>
      <c r="AU42" s="77">
        <v>0</v>
      </c>
      <c r="AV42" s="57">
        <v>18211</v>
      </c>
      <c r="AW42" s="57">
        <v>0</v>
      </c>
      <c r="AX42" s="209">
        <v>16737711.84</v>
      </c>
    </row>
    <row r="43" spans="1:50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2499</v>
      </c>
      <c r="N43" s="75">
        <v>1720143.05</v>
      </c>
      <c r="O43" s="74">
        <v>1699</v>
      </c>
      <c r="P43" s="75">
        <v>1649452.94</v>
      </c>
      <c r="Q43" s="74">
        <v>2349</v>
      </c>
      <c r="R43" s="75">
        <v>1626147.99</v>
      </c>
      <c r="S43" s="74">
        <v>2350</v>
      </c>
      <c r="T43" s="75">
        <v>1688810.6</v>
      </c>
      <c r="U43" s="76">
        <v>8897</v>
      </c>
      <c r="V43" s="77">
        <v>6684554.5800000001</v>
      </c>
      <c r="W43" s="74">
        <v>1144</v>
      </c>
      <c r="X43" s="75">
        <v>820019</v>
      </c>
      <c r="Y43" s="74">
        <v>1144</v>
      </c>
      <c r="Z43" s="75">
        <v>820019</v>
      </c>
      <c r="AA43" s="74">
        <v>1294</v>
      </c>
      <c r="AB43" s="75">
        <v>927539</v>
      </c>
      <c r="AC43" s="74">
        <v>1295</v>
      </c>
      <c r="AD43" s="75">
        <v>928256</v>
      </c>
      <c r="AE43" s="76">
        <v>4877</v>
      </c>
      <c r="AF43" s="77">
        <v>3495833</v>
      </c>
      <c r="AG43" s="74">
        <v>0</v>
      </c>
      <c r="AH43" s="74">
        <v>0</v>
      </c>
      <c r="AI43" s="75">
        <v>0</v>
      </c>
      <c r="AJ43" s="74">
        <v>0</v>
      </c>
      <c r="AK43" s="74">
        <v>0</v>
      </c>
      <c r="AL43" s="75">
        <v>0</v>
      </c>
      <c r="AM43" s="74">
        <v>0</v>
      </c>
      <c r="AN43" s="74">
        <v>0</v>
      </c>
      <c r="AO43" s="75">
        <v>0</v>
      </c>
      <c r="AP43" s="74">
        <v>0</v>
      </c>
      <c r="AQ43" s="74">
        <v>0</v>
      </c>
      <c r="AR43" s="75">
        <v>0</v>
      </c>
      <c r="AS43" s="76">
        <v>0</v>
      </c>
      <c r="AT43" s="76">
        <v>0</v>
      </c>
      <c r="AU43" s="77">
        <v>0</v>
      </c>
      <c r="AV43" s="57">
        <v>13774</v>
      </c>
      <c r="AW43" s="57">
        <v>0</v>
      </c>
      <c r="AX43" s="209">
        <v>10180387.58</v>
      </c>
    </row>
    <row r="44" spans="1:50" ht="15" x14ac:dyDescent="0.25">
      <c r="A44" s="26">
        <v>34</v>
      </c>
      <c r="B44" s="25" t="s">
        <v>101</v>
      </c>
      <c r="C44" s="74">
        <v>0</v>
      </c>
      <c r="D44" s="75">
        <v>0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0</v>
      </c>
      <c r="L44" s="77">
        <v>0</v>
      </c>
      <c r="M44" s="74">
        <v>3905</v>
      </c>
      <c r="N44" s="75">
        <v>4073454.51</v>
      </c>
      <c r="O44" s="74">
        <v>3905</v>
      </c>
      <c r="P44" s="75">
        <v>4246817.01</v>
      </c>
      <c r="Q44" s="74">
        <v>3905</v>
      </c>
      <c r="R44" s="75">
        <v>4569318.09</v>
      </c>
      <c r="S44" s="74">
        <v>3906</v>
      </c>
      <c r="T44" s="75">
        <v>3902389.14</v>
      </c>
      <c r="U44" s="76">
        <v>15621</v>
      </c>
      <c r="V44" s="77">
        <v>16791978.75</v>
      </c>
      <c r="W44" s="74">
        <v>1120</v>
      </c>
      <c r="X44" s="75">
        <v>790226</v>
      </c>
      <c r="Y44" s="74">
        <v>920</v>
      </c>
      <c r="Z44" s="75">
        <v>649076</v>
      </c>
      <c r="AA44" s="74">
        <v>770</v>
      </c>
      <c r="AB44" s="75">
        <v>543286</v>
      </c>
      <c r="AC44" s="74">
        <v>768</v>
      </c>
      <c r="AD44" s="75">
        <v>541853</v>
      </c>
      <c r="AE44" s="76">
        <v>3578</v>
      </c>
      <c r="AF44" s="77">
        <v>2524441</v>
      </c>
      <c r="AG44" s="74">
        <v>0</v>
      </c>
      <c r="AH44" s="74">
        <v>0</v>
      </c>
      <c r="AI44" s="75">
        <v>0</v>
      </c>
      <c r="AJ44" s="74">
        <v>0</v>
      </c>
      <c r="AK44" s="74">
        <v>0</v>
      </c>
      <c r="AL44" s="75">
        <v>0</v>
      </c>
      <c r="AM44" s="74">
        <v>0</v>
      </c>
      <c r="AN44" s="74">
        <v>0</v>
      </c>
      <c r="AO44" s="75">
        <v>0</v>
      </c>
      <c r="AP44" s="74">
        <v>0</v>
      </c>
      <c r="AQ44" s="74">
        <v>0</v>
      </c>
      <c r="AR44" s="75">
        <v>0</v>
      </c>
      <c r="AS44" s="76">
        <v>0</v>
      </c>
      <c r="AT44" s="76">
        <v>0</v>
      </c>
      <c r="AU44" s="77">
        <v>0</v>
      </c>
      <c r="AV44" s="57">
        <v>19199</v>
      </c>
      <c r="AW44" s="57">
        <v>0</v>
      </c>
      <c r="AX44" s="209">
        <v>19316419.75</v>
      </c>
    </row>
    <row r="45" spans="1:50" ht="15" x14ac:dyDescent="0.25">
      <c r="A45" s="26">
        <v>35</v>
      </c>
      <c r="B45" s="25" t="s">
        <v>204</v>
      </c>
      <c r="C45" s="74">
        <v>63</v>
      </c>
      <c r="D45" s="75">
        <v>64843.040000000001</v>
      </c>
      <c r="E45" s="74">
        <v>63</v>
      </c>
      <c r="F45" s="75">
        <v>65129.56</v>
      </c>
      <c r="G45" s="74">
        <v>59</v>
      </c>
      <c r="H45" s="75">
        <v>60691.4</v>
      </c>
      <c r="I45" s="74">
        <v>114</v>
      </c>
      <c r="J45" s="75">
        <v>117690.48</v>
      </c>
      <c r="K45" s="76">
        <v>299</v>
      </c>
      <c r="L45" s="77">
        <v>308354.48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4">
        <v>0</v>
      </c>
      <c r="AI45" s="75">
        <v>0</v>
      </c>
      <c r="AJ45" s="74">
        <v>0</v>
      </c>
      <c r="AK45" s="74">
        <v>0</v>
      </c>
      <c r="AL45" s="75">
        <v>0</v>
      </c>
      <c r="AM45" s="74">
        <v>0</v>
      </c>
      <c r="AN45" s="74">
        <v>0</v>
      </c>
      <c r="AO45" s="75">
        <v>0</v>
      </c>
      <c r="AP45" s="74">
        <v>0</v>
      </c>
      <c r="AQ45" s="74">
        <v>0</v>
      </c>
      <c r="AR45" s="75">
        <v>0</v>
      </c>
      <c r="AS45" s="76">
        <v>0</v>
      </c>
      <c r="AT45" s="76">
        <v>0</v>
      </c>
      <c r="AU45" s="77">
        <v>0</v>
      </c>
      <c r="AV45" s="57">
        <v>299</v>
      </c>
      <c r="AW45" s="57">
        <v>0</v>
      </c>
      <c r="AX45" s="209">
        <v>308354.48</v>
      </c>
    </row>
    <row r="46" spans="1:50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4">
        <v>0</v>
      </c>
      <c r="AI46" s="75">
        <v>0</v>
      </c>
      <c r="AJ46" s="74">
        <v>0</v>
      </c>
      <c r="AK46" s="74">
        <v>0</v>
      </c>
      <c r="AL46" s="75">
        <v>0</v>
      </c>
      <c r="AM46" s="74">
        <v>0</v>
      </c>
      <c r="AN46" s="74">
        <v>0</v>
      </c>
      <c r="AO46" s="75">
        <v>0</v>
      </c>
      <c r="AP46" s="74">
        <v>0</v>
      </c>
      <c r="AQ46" s="74">
        <v>0</v>
      </c>
      <c r="AR46" s="75">
        <v>0</v>
      </c>
      <c r="AS46" s="76">
        <v>0</v>
      </c>
      <c r="AT46" s="76">
        <v>0</v>
      </c>
      <c r="AU46" s="77">
        <v>0</v>
      </c>
      <c r="AV46" s="57">
        <v>0</v>
      </c>
      <c r="AW46" s="57">
        <v>0</v>
      </c>
      <c r="AX46" s="209">
        <v>0</v>
      </c>
    </row>
    <row r="47" spans="1:50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747</v>
      </c>
      <c r="N47" s="75">
        <v>691364.27</v>
      </c>
      <c r="O47" s="74">
        <v>747</v>
      </c>
      <c r="P47" s="75">
        <v>701118.69</v>
      </c>
      <c r="Q47" s="74">
        <v>747</v>
      </c>
      <c r="R47" s="75">
        <v>280808.78000000003</v>
      </c>
      <c r="S47" s="74">
        <v>748</v>
      </c>
      <c r="T47" s="75">
        <v>41032.31</v>
      </c>
      <c r="U47" s="76">
        <v>2989</v>
      </c>
      <c r="V47" s="77">
        <v>1714324.05</v>
      </c>
      <c r="W47" s="74">
        <v>647</v>
      </c>
      <c r="X47" s="75">
        <v>463770</v>
      </c>
      <c r="Y47" s="74">
        <v>647</v>
      </c>
      <c r="Z47" s="75">
        <v>463770</v>
      </c>
      <c r="AA47" s="74">
        <v>647</v>
      </c>
      <c r="AB47" s="75">
        <v>463770</v>
      </c>
      <c r="AC47" s="74">
        <v>646</v>
      </c>
      <c r="AD47" s="75">
        <v>463053</v>
      </c>
      <c r="AE47" s="76">
        <v>2587</v>
      </c>
      <c r="AF47" s="77">
        <v>1854363</v>
      </c>
      <c r="AG47" s="74">
        <v>0</v>
      </c>
      <c r="AH47" s="74">
        <v>0</v>
      </c>
      <c r="AI47" s="75">
        <v>0</v>
      </c>
      <c r="AJ47" s="74">
        <v>0</v>
      </c>
      <c r="AK47" s="74">
        <v>0</v>
      </c>
      <c r="AL47" s="75">
        <v>0</v>
      </c>
      <c r="AM47" s="74">
        <v>0</v>
      </c>
      <c r="AN47" s="74">
        <v>0</v>
      </c>
      <c r="AO47" s="75">
        <v>0</v>
      </c>
      <c r="AP47" s="74">
        <v>0</v>
      </c>
      <c r="AQ47" s="74">
        <v>0</v>
      </c>
      <c r="AR47" s="75">
        <v>0</v>
      </c>
      <c r="AS47" s="76">
        <v>0</v>
      </c>
      <c r="AT47" s="76">
        <v>0</v>
      </c>
      <c r="AU47" s="77">
        <v>0</v>
      </c>
      <c r="AV47" s="57">
        <v>5576</v>
      </c>
      <c r="AW47" s="57">
        <v>0</v>
      </c>
      <c r="AX47" s="209">
        <v>3568687.05</v>
      </c>
    </row>
    <row r="48" spans="1:50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980</v>
      </c>
      <c r="N48" s="75">
        <v>847914.92</v>
      </c>
      <c r="O48" s="74">
        <v>980</v>
      </c>
      <c r="P48" s="75">
        <v>769296.72</v>
      </c>
      <c r="Q48" s="74">
        <v>980</v>
      </c>
      <c r="R48" s="75">
        <v>596955.25</v>
      </c>
      <c r="S48" s="74">
        <v>981</v>
      </c>
      <c r="T48" s="75">
        <v>384409.03</v>
      </c>
      <c r="U48" s="76">
        <v>3921</v>
      </c>
      <c r="V48" s="77">
        <v>2598575.92</v>
      </c>
      <c r="W48" s="74">
        <v>473</v>
      </c>
      <c r="X48" s="75">
        <v>339046</v>
      </c>
      <c r="Y48" s="74">
        <v>473</v>
      </c>
      <c r="Z48" s="75">
        <v>339046</v>
      </c>
      <c r="AA48" s="74">
        <v>473</v>
      </c>
      <c r="AB48" s="75">
        <v>339046</v>
      </c>
      <c r="AC48" s="74">
        <v>472</v>
      </c>
      <c r="AD48" s="75">
        <v>338330</v>
      </c>
      <c r="AE48" s="76">
        <v>1891</v>
      </c>
      <c r="AF48" s="77">
        <v>1355468</v>
      </c>
      <c r="AG48" s="74">
        <v>0</v>
      </c>
      <c r="AH48" s="74">
        <v>0</v>
      </c>
      <c r="AI48" s="75">
        <v>0</v>
      </c>
      <c r="AJ48" s="74">
        <v>0</v>
      </c>
      <c r="AK48" s="74">
        <v>0</v>
      </c>
      <c r="AL48" s="75">
        <v>0</v>
      </c>
      <c r="AM48" s="74">
        <v>0</v>
      </c>
      <c r="AN48" s="74">
        <v>0</v>
      </c>
      <c r="AO48" s="75">
        <v>0</v>
      </c>
      <c r="AP48" s="74">
        <v>0</v>
      </c>
      <c r="AQ48" s="74">
        <v>0</v>
      </c>
      <c r="AR48" s="75">
        <v>0</v>
      </c>
      <c r="AS48" s="76">
        <v>0</v>
      </c>
      <c r="AT48" s="76">
        <v>0</v>
      </c>
      <c r="AU48" s="77">
        <v>0</v>
      </c>
      <c r="AV48" s="57">
        <v>5812</v>
      </c>
      <c r="AW48" s="57">
        <v>0</v>
      </c>
      <c r="AX48" s="209">
        <v>3954043.92</v>
      </c>
    </row>
    <row r="49" spans="1:50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5955</v>
      </c>
      <c r="N49" s="75">
        <v>6959680.2800000003</v>
      </c>
      <c r="O49" s="74">
        <v>3923</v>
      </c>
      <c r="P49" s="75">
        <v>5964911.4900000002</v>
      </c>
      <c r="Q49" s="74">
        <v>5955</v>
      </c>
      <c r="R49" s="75">
        <v>5139516.93</v>
      </c>
      <c r="S49" s="74">
        <v>5954</v>
      </c>
      <c r="T49" s="75">
        <v>2577568.91</v>
      </c>
      <c r="U49" s="76">
        <v>21787</v>
      </c>
      <c r="V49" s="77">
        <v>20641677.609999999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4">
        <v>0</v>
      </c>
      <c r="AI49" s="75">
        <v>0</v>
      </c>
      <c r="AJ49" s="74">
        <v>0</v>
      </c>
      <c r="AK49" s="74">
        <v>0</v>
      </c>
      <c r="AL49" s="75">
        <v>0</v>
      </c>
      <c r="AM49" s="74">
        <v>0</v>
      </c>
      <c r="AN49" s="74">
        <v>0</v>
      </c>
      <c r="AO49" s="75">
        <v>0</v>
      </c>
      <c r="AP49" s="74">
        <v>0</v>
      </c>
      <c r="AQ49" s="74">
        <v>0</v>
      </c>
      <c r="AR49" s="75">
        <v>0</v>
      </c>
      <c r="AS49" s="76">
        <v>0</v>
      </c>
      <c r="AT49" s="76">
        <v>0</v>
      </c>
      <c r="AU49" s="77">
        <v>0</v>
      </c>
      <c r="AV49" s="57">
        <v>21787</v>
      </c>
      <c r="AW49" s="57">
        <v>0</v>
      </c>
      <c r="AX49" s="209">
        <v>20641677.609999999</v>
      </c>
    </row>
    <row r="50" spans="1:50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1013</v>
      </c>
      <c r="N50" s="75">
        <v>1474345.14</v>
      </c>
      <c r="O50" s="74">
        <v>1013</v>
      </c>
      <c r="P50" s="75">
        <v>1203258.3</v>
      </c>
      <c r="Q50" s="74">
        <v>1013</v>
      </c>
      <c r="R50" s="75">
        <v>510438.38</v>
      </c>
      <c r="S50" s="74">
        <v>1011</v>
      </c>
      <c r="T50" s="75">
        <v>84598.93</v>
      </c>
      <c r="U50" s="76">
        <v>4050</v>
      </c>
      <c r="V50" s="77">
        <v>3272640.75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656</v>
      </c>
      <c r="AH50" s="74">
        <v>8213</v>
      </c>
      <c r="AI50" s="75">
        <v>50016907.009999998</v>
      </c>
      <c r="AJ50" s="74">
        <v>656</v>
      </c>
      <c r="AK50" s="74">
        <v>8213</v>
      </c>
      <c r="AL50" s="75">
        <v>50017081.049999997</v>
      </c>
      <c r="AM50" s="74">
        <v>656</v>
      </c>
      <c r="AN50" s="74">
        <v>8213</v>
      </c>
      <c r="AO50" s="75">
        <v>50018976.049999997</v>
      </c>
      <c r="AP50" s="74">
        <v>656</v>
      </c>
      <c r="AQ50" s="74">
        <v>8212</v>
      </c>
      <c r="AR50" s="75">
        <v>50010815.399999999</v>
      </c>
      <c r="AS50" s="76">
        <v>2624</v>
      </c>
      <c r="AT50" s="76">
        <v>32851</v>
      </c>
      <c r="AU50" s="77">
        <v>200063779.51000002</v>
      </c>
      <c r="AV50" s="57">
        <v>6674</v>
      </c>
      <c r="AW50" s="57">
        <v>32851</v>
      </c>
      <c r="AX50" s="209">
        <v>203336420.26000002</v>
      </c>
    </row>
    <row r="51" spans="1:50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74">
        <v>0</v>
      </c>
      <c r="AH51" s="74">
        <v>0</v>
      </c>
      <c r="AI51" s="75">
        <v>0</v>
      </c>
      <c r="AJ51" s="74">
        <v>0</v>
      </c>
      <c r="AK51" s="74">
        <v>0</v>
      </c>
      <c r="AL51" s="75">
        <v>0</v>
      </c>
      <c r="AM51" s="74">
        <v>0</v>
      </c>
      <c r="AN51" s="74">
        <v>0</v>
      </c>
      <c r="AO51" s="75">
        <v>0</v>
      </c>
      <c r="AP51" s="74">
        <v>0</v>
      </c>
      <c r="AQ51" s="74">
        <v>0</v>
      </c>
      <c r="AR51" s="75">
        <v>0</v>
      </c>
      <c r="AS51" s="76">
        <v>0</v>
      </c>
      <c r="AT51" s="76">
        <v>0</v>
      </c>
      <c r="AU51" s="77">
        <v>0</v>
      </c>
      <c r="AV51" s="57">
        <v>0</v>
      </c>
      <c r="AW51" s="57">
        <v>0</v>
      </c>
      <c r="AX51" s="209">
        <v>0</v>
      </c>
    </row>
    <row r="52" spans="1:50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74">
        <v>0</v>
      </c>
      <c r="AH52" s="74">
        <v>0</v>
      </c>
      <c r="AI52" s="75">
        <v>0</v>
      </c>
      <c r="AJ52" s="74">
        <v>0</v>
      </c>
      <c r="AK52" s="74">
        <v>0</v>
      </c>
      <c r="AL52" s="75">
        <v>0</v>
      </c>
      <c r="AM52" s="74">
        <v>0</v>
      </c>
      <c r="AN52" s="74">
        <v>0</v>
      </c>
      <c r="AO52" s="75">
        <v>0</v>
      </c>
      <c r="AP52" s="74">
        <v>0</v>
      </c>
      <c r="AQ52" s="74">
        <v>0</v>
      </c>
      <c r="AR52" s="75">
        <v>0</v>
      </c>
      <c r="AS52" s="76">
        <v>0</v>
      </c>
      <c r="AT52" s="76">
        <v>0</v>
      </c>
      <c r="AU52" s="77">
        <v>0</v>
      </c>
      <c r="AV52" s="57">
        <v>0</v>
      </c>
      <c r="AW52" s="57">
        <v>0</v>
      </c>
      <c r="AX52" s="209">
        <v>0</v>
      </c>
    </row>
    <row r="53" spans="1:50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776</v>
      </c>
      <c r="X53" s="75">
        <v>556237</v>
      </c>
      <c r="Y53" s="74">
        <v>829</v>
      </c>
      <c r="Z53" s="75">
        <v>594227</v>
      </c>
      <c r="AA53" s="74">
        <v>884</v>
      </c>
      <c r="AB53" s="75">
        <v>633651</v>
      </c>
      <c r="AC53" s="74">
        <v>886</v>
      </c>
      <c r="AD53" s="75">
        <v>635085</v>
      </c>
      <c r="AE53" s="76">
        <v>3375</v>
      </c>
      <c r="AF53" s="77">
        <v>2419200</v>
      </c>
      <c r="AG53" s="74">
        <v>0</v>
      </c>
      <c r="AH53" s="74">
        <v>0</v>
      </c>
      <c r="AI53" s="75">
        <v>0</v>
      </c>
      <c r="AJ53" s="74">
        <v>0</v>
      </c>
      <c r="AK53" s="74">
        <v>0</v>
      </c>
      <c r="AL53" s="75">
        <v>0</v>
      </c>
      <c r="AM53" s="74">
        <v>0</v>
      </c>
      <c r="AN53" s="74">
        <v>0</v>
      </c>
      <c r="AO53" s="75">
        <v>0</v>
      </c>
      <c r="AP53" s="74">
        <v>0</v>
      </c>
      <c r="AQ53" s="74">
        <v>0</v>
      </c>
      <c r="AR53" s="75">
        <v>0</v>
      </c>
      <c r="AS53" s="76">
        <v>0</v>
      </c>
      <c r="AT53" s="76">
        <v>0</v>
      </c>
      <c r="AU53" s="77">
        <v>0</v>
      </c>
      <c r="AV53" s="57">
        <v>3375</v>
      </c>
      <c r="AW53" s="57">
        <v>0</v>
      </c>
      <c r="AX53" s="209">
        <v>2419200</v>
      </c>
    </row>
    <row r="54" spans="1:50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2041</v>
      </c>
      <c r="X54" s="75">
        <v>1462604</v>
      </c>
      <c r="Y54" s="74">
        <v>2011</v>
      </c>
      <c r="Z54" s="75">
        <v>1441100</v>
      </c>
      <c r="AA54" s="74">
        <v>2026</v>
      </c>
      <c r="AB54" s="75">
        <v>1451852</v>
      </c>
      <c r="AC54" s="74">
        <v>2025</v>
      </c>
      <c r="AD54" s="75">
        <v>1451136</v>
      </c>
      <c r="AE54" s="76">
        <v>8103</v>
      </c>
      <c r="AF54" s="77">
        <v>5806692</v>
      </c>
      <c r="AG54" s="74">
        <v>0</v>
      </c>
      <c r="AH54" s="74">
        <v>0</v>
      </c>
      <c r="AI54" s="75">
        <v>0</v>
      </c>
      <c r="AJ54" s="74">
        <v>0</v>
      </c>
      <c r="AK54" s="74">
        <v>0</v>
      </c>
      <c r="AL54" s="75">
        <v>0</v>
      </c>
      <c r="AM54" s="74">
        <v>0</v>
      </c>
      <c r="AN54" s="74">
        <v>0</v>
      </c>
      <c r="AO54" s="75">
        <v>0</v>
      </c>
      <c r="AP54" s="74">
        <v>0</v>
      </c>
      <c r="AQ54" s="74">
        <v>0</v>
      </c>
      <c r="AR54" s="75">
        <v>0</v>
      </c>
      <c r="AS54" s="76">
        <v>0</v>
      </c>
      <c r="AT54" s="76">
        <v>0</v>
      </c>
      <c r="AU54" s="77">
        <v>0</v>
      </c>
      <c r="AV54" s="57">
        <v>8103</v>
      </c>
      <c r="AW54" s="57">
        <v>0</v>
      </c>
      <c r="AX54" s="209">
        <v>5806692</v>
      </c>
    </row>
    <row r="55" spans="1:50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899</v>
      </c>
      <c r="X55" s="75">
        <v>644403</v>
      </c>
      <c r="Y55" s="74">
        <v>899</v>
      </c>
      <c r="Z55" s="75">
        <v>644403</v>
      </c>
      <c r="AA55" s="74">
        <v>849</v>
      </c>
      <c r="AB55" s="75">
        <v>608563</v>
      </c>
      <c r="AC55" s="74">
        <v>849</v>
      </c>
      <c r="AD55" s="75">
        <v>608563</v>
      </c>
      <c r="AE55" s="76">
        <v>3496</v>
      </c>
      <c r="AF55" s="77">
        <v>2505932</v>
      </c>
      <c r="AG55" s="74">
        <v>0</v>
      </c>
      <c r="AH55" s="74">
        <v>0</v>
      </c>
      <c r="AI55" s="75">
        <v>0</v>
      </c>
      <c r="AJ55" s="74">
        <v>0</v>
      </c>
      <c r="AK55" s="74">
        <v>0</v>
      </c>
      <c r="AL55" s="75">
        <v>0</v>
      </c>
      <c r="AM55" s="74">
        <v>0</v>
      </c>
      <c r="AN55" s="74">
        <v>0</v>
      </c>
      <c r="AO55" s="75">
        <v>0</v>
      </c>
      <c r="AP55" s="74">
        <v>0</v>
      </c>
      <c r="AQ55" s="74">
        <v>0</v>
      </c>
      <c r="AR55" s="75">
        <v>0</v>
      </c>
      <c r="AS55" s="76">
        <v>0</v>
      </c>
      <c r="AT55" s="76">
        <v>0</v>
      </c>
      <c r="AU55" s="77">
        <v>0</v>
      </c>
      <c r="AV55" s="57">
        <v>3496</v>
      </c>
      <c r="AW55" s="57">
        <v>0</v>
      </c>
      <c r="AX55" s="209">
        <v>2505932</v>
      </c>
    </row>
    <row r="56" spans="1:50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1012</v>
      </c>
      <c r="X56" s="75">
        <v>725402</v>
      </c>
      <c r="Y56" s="74">
        <v>982</v>
      </c>
      <c r="Z56" s="75">
        <v>703898</v>
      </c>
      <c r="AA56" s="74">
        <v>982</v>
      </c>
      <c r="AB56" s="75">
        <v>703898</v>
      </c>
      <c r="AC56" s="74">
        <v>981</v>
      </c>
      <c r="AD56" s="75">
        <v>703181</v>
      </c>
      <c r="AE56" s="76">
        <v>3957</v>
      </c>
      <c r="AF56" s="77">
        <v>2836379</v>
      </c>
      <c r="AG56" s="74">
        <v>0</v>
      </c>
      <c r="AH56" s="74">
        <v>0</v>
      </c>
      <c r="AI56" s="75">
        <v>0</v>
      </c>
      <c r="AJ56" s="74">
        <v>0</v>
      </c>
      <c r="AK56" s="74">
        <v>0</v>
      </c>
      <c r="AL56" s="75">
        <v>0</v>
      </c>
      <c r="AM56" s="74">
        <v>0</v>
      </c>
      <c r="AN56" s="74">
        <v>0</v>
      </c>
      <c r="AO56" s="75">
        <v>0</v>
      </c>
      <c r="AP56" s="74">
        <v>0</v>
      </c>
      <c r="AQ56" s="74">
        <v>0</v>
      </c>
      <c r="AR56" s="75">
        <v>0</v>
      </c>
      <c r="AS56" s="76">
        <v>0</v>
      </c>
      <c r="AT56" s="76">
        <v>0</v>
      </c>
      <c r="AU56" s="77">
        <v>0</v>
      </c>
      <c r="AV56" s="57">
        <v>3957</v>
      </c>
      <c r="AW56" s="57">
        <v>0</v>
      </c>
      <c r="AX56" s="209">
        <v>2836379</v>
      </c>
    </row>
    <row r="57" spans="1:50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1049</v>
      </c>
      <c r="X57" s="75">
        <v>751923</v>
      </c>
      <c r="Y57" s="74">
        <v>1162</v>
      </c>
      <c r="Z57" s="75">
        <v>832922</v>
      </c>
      <c r="AA57" s="74">
        <v>1162</v>
      </c>
      <c r="AB57" s="75">
        <v>832922</v>
      </c>
      <c r="AC57" s="74">
        <v>1162</v>
      </c>
      <c r="AD57" s="75">
        <v>832922</v>
      </c>
      <c r="AE57" s="76">
        <v>4535</v>
      </c>
      <c r="AF57" s="77">
        <v>3250689</v>
      </c>
      <c r="AG57" s="74">
        <v>0</v>
      </c>
      <c r="AH57" s="74">
        <v>0</v>
      </c>
      <c r="AI57" s="75">
        <v>0</v>
      </c>
      <c r="AJ57" s="74">
        <v>0</v>
      </c>
      <c r="AK57" s="74">
        <v>0</v>
      </c>
      <c r="AL57" s="75">
        <v>0</v>
      </c>
      <c r="AM57" s="74">
        <v>0</v>
      </c>
      <c r="AN57" s="74">
        <v>0</v>
      </c>
      <c r="AO57" s="75">
        <v>0</v>
      </c>
      <c r="AP57" s="74">
        <v>0</v>
      </c>
      <c r="AQ57" s="74">
        <v>0</v>
      </c>
      <c r="AR57" s="75">
        <v>0</v>
      </c>
      <c r="AS57" s="76">
        <v>0</v>
      </c>
      <c r="AT57" s="76">
        <v>0</v>
      </c>
      <c r="AU57" s="77">
        <v>0</v>
      </c>
      <c r="AV57" s="57">
        <v>4535</v>
      </c>
      <c r="AW57" s="57">
        <v>0</v>
      </c>
      <c r="AX57" s="209">
        <v>3250689</v>
      </c>
    </row>
    <row r="58" spans="1:50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4">
        <v>0</v>
      </c>
      <c r="AI58" s="75">
        <v>0</v>
      </c>
      <c r="AJ58" s="74">
        <v>0</v>
      </c>
      <c r="AK58" s="74">
        <v>0</v>
      </c>
      <c r="AL58" s="75">
        <v>0</v>
      </c>
      <c r="AM58" s="74">
        <v>0</v>
      </c>
      <c r="AN58" s="74">
        <v>0</v>
      </c>
      <c r="AO58" s="75">
        <v>0</v>
      </c>
      <c r="AP58" s="74">
        <v>0</v>
      </c>
      <c r="AQ58" s="74">
        <v>0</v>
      </c>
      <c r="AR58" s="75">
        <v>0</v>
      </c>
      <c r="AS58" s="76">
        <v>0</v>
      </c>
      <c r="AT58" s="76">
        <v>0</v>
      </c>
      <c r="AU58" s="77">
        <v>0</v>
      </c>
      <c r="AV58" s="57">
        <v>0</v>
      </c>
      <c r="AW58" s="57">
        <v>0</v>
      </c>
      <c r="AX58" s="209">
        <v>0</v>
      </c>
    </row>
    <row r="59" spans="1:50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4">
        <v>0</v>
      </c>
      <c r="AI59" s="75">
        <v>0</v>
      </c>
      <c r="AJ59" s="74">
        <v>0</v>
      </c>
      <c r="AK59" s="74">
        <v>0</v>
      </c>
      <c r="AL59" s="75">
        <v>0</v>
      </c>
      <c r="AM59" s="74">
        <v>0</v>
      </c>
      <c r="AN59" s="74">
        <v>0</v>
      </c>
      <c r="AO59" s="75">
        <v>0</v>
      </c>
      <c r="AP59" s="74">
        <v>0</v>
      </c>
      <c r="AQ59" s="74">
        <v>0</v>
      </c>
      <c r="AR59" s="75">
        <v>0</v>
      </c>
      <c r="AS59" s="76">
        <v>0</v>
      </c>
      <c r="AT59" s="76">
        <v>0</v>
      </c>
      <c r="AU59" s="77">
        <v>0</v>
      </c>
      <c r="AV59" s="57">
        <v>0</v>
      </c>
      <c r="AW59" s="57">
        <v>0</v>
      </c>
      <c r="AX59" s="209">
        <v>0</v>
      </c>
    </row>
    <row r="60" spans="1:50" ht="15" x14ac:dyDescent="0.25">
      <c r="A60" s="26">
        <v>50</v>
      </c>
      <c r="B60" s="25" t="s">
        <v>210</v>
      </c>
      <c r="C60" s="74">
        <v>110</v>
      </c>
      <c r="D60" s="75">
        <v>146892.9</v>
      </c>
      <c r="E60" s="74">
        <v>110</v>
      </c>
      <c r="F60" s="75">
        <v>146892.9</v>
      </c>
      <c r="G60" s="74">
        <v>110</v>
      </c>
      <c r="H60" s="75">
        <v>146892.9</v>
      </c>
      <c r="I60" s="74">
        <v>110</v>
      </c>
      <c r="J60" s="75">
        <v>153686.5</v>
      </c>
      <c r="K60" s="76">
        <v>440</v>
      </c>
      <c r="L60" s="77">
        <v>594365.19999999995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336</v>
      </c>
      <c r="X60" s="75">
        <v>240845</v>
      </c>
      <c r="Y60" s="74">
        <v>336</v>
      </c>
      <c r="Z60" s="75">
        <v>240845</v>
      </c>
      <c r="AA60" s="74">
        <v>336</v>
      </c>
      <c r="AB60" s="75">
        <v>240845</v>
      </c>
      <c r="AC60" s="74">
        <v>335</v>
      </c>
      <c r="AD60" s="75">
        <v>240128</v>
      </c>
      <c r="AE60" s="76">
        <v>1343</v>
      </c>
      <c r="AF60" s="77">
        <v>962663</v>
      </c>
      <c r="AG60" s="74">
        <v>0</v>
      </c>
      <c r="AH60" s="74">
        <v>0</v>
      </c>
      <c r="AI60" s="75">
        <v>0</v>
      </c>
      <c r="AJ60" s="74">
        <v>0</v>
      </c>
      <c r="AK60" s="74">
        <v>0</v>
      </c>
      <c r="AL60" s="75">
        <v>0</v>
      </c>
      <c r="AM60" s="74">
        <v>0</v>
      </c>
      <c r="AN60" s="74">
        <v>0</v>
      </c>
      <c r="AO60" s="75">
        <v>0</v>
      </c>
      <c r="AP60" s="74">
        <v>0</v>
      </c>
      <c r="AQ60" s="74">
        <v>0</v>
      </c>
      <c r="AR60" s="75">
        <v>0</v>
      </c>
      <c r="AS60" s="76">
        <v>0</v>
      </c>
      <c r="AT60" s="76">
        <v>0</v>
      </c>
      <c r="AU60" s="77">
        <v>0</v>
      </c>
      <c r="AV60" s="57">
        <v>1783</v>
      </c>
      <c r="AW60" s="57">
        <v>0</v>
      </c>
      <c r="AX60" s="209">
        <v>1557028.2</v>
      </c>
    </row>
    <row r="61" spans="1:50" ht="15" x14ac:dyDescent="0.25">
      <c r="A61" s="26">
        <v>51</v>
      </c>
      <c r="B61" s="25" t="s">
        <v>211</v>
      </c>
      <c r="C61" s="74">
        <v>150</v>
      </c>
      <c r="D61" s="75">
        <v>139189.70000000001</v>
      </c>
      <c r="E61" s="74">
        <v>47</v>
      </c>
      <c r="F61" s="75">
        <v>52346.23</v>
      </c>
      <c r="G61" s="74">
        <v>19</v>
      </c>
      <c r="H61" s="75">
        <v>25372.41</v>
      </c>
      <c r="I61" s="74">
        <v>112</v>
      </c>
      <c r="J61" s="75">
        <v>104426.7</v>
      </c>
      <c r="K61" s="76">
        <v>328</v>
      </c>
      <c r="L61" s="77">
        <v>321335.04000000004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0</v>
      </c>
      <c r="X61" s="75">
        <v>0</v>
      </c>
      <c r="Y61" s="74">
        <v>0</v>
      </c>
      <c r="Z61" s="75">
        <v>0</v>
      </c>
      <c r="AA61" s="74">
        <v>0</v>
      </c>
      <c r="AB61" s="75">
        <v>0</v>
      </c>
      <c r="AC61" s="74">
        <v>0</v>
      </c>
      <c r="AD61" s="75">
        <v>0</v>
      </c>
      <c r="AE61" s="76">
        <v>0</v>
      </c>
      <c r="AF61" s="77">
        <v>0</v>
      </c>
      <c r="AG61" s="74">
        <v>0</v>
      </c>
      <c r="AH61" s="74">
        <v>0</v>
      </c>
      <c r="AI61" s="75">
        <v>0</v>
      </c>
      <c r="AJ61" s="74">
        <v>0</v>
      </c>
      <c r="AK61" s="74">
        <v>0</v>
      </c>
      <c r="AL61" s="75">
        <v>0</v>
      </c>
      <c r="AM61" s="74">
        <v>0</v>
      </c>
      <c r="AN61" s="74">
        <v>0</v>
      </c>
      <c r="AO61" s="75">
        <v>0</v>
      </c>
      <c r="AP61" s="74">
        <v>0</v>
      </c>
      <c r="AQ61" s="74">
        <v>0</v>
      </c>
      <c r="AR61" s="75">
        <v>0</v>
      </c>
      <c r="AS61" s="76">
        <v>0</v>
      </c>
      <c r="AT61" s="76">
        <v>0</v>
      </c>
      <c r="AU61" s="77">
        <v>0</v>
      </c>
      <c r="AV61" s="57">
        <v>328</v>
      </c>
      <c r="AW61" s="57">
        <v>0</v>
      </c>
      <c r="AX61" s="209">
        <v>321335.04000000004</v>
      </c>
    </row>
    <row r="62" spans="1:50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4">
        <v>0</v>
      </c>
      <c r="AI62" s="75">
        <v>0</v>
      </c>
      <c r="AJ62" s="74">
        <v>0</v>
      </c>
      <c r="AK62" s="74">
        <v>0</v>
      </c>
      <c r="AL62" s="75">
        <v>0</v>
      </c>
      <c r="AM62" s="74">
        <v>0</v>
      </c>
      <c r="AN62" s="74">
        <v>0</v>
      </c>
      <c r="AO62" s="75">
        <v>0</v>
      </c>
      <c r="AP62" s="74">
        <v>0</v>
      </c>
      <c r="AQ62" s="74">
        <v>0</v>
      </c>
      <c r="AR62" s="75">
        <v>0</v>
      </c>
      <c r="AS62" s="76">
        <v>0</v>
      </c>
      <c r="AT62" s="76">
        <v>0</v>
      </c>
      <c r="AU62" s="77">
        <v>0</v>
      </c>
      <c r="AV62" s="57">
        <v>0</v>
      </c>
      <c r="AW62" s="57">
        <v>0</v>
      </c>
      <c r="AX62" s="209">
        <v>0</v>
      </c>
    </row>
    <row r="63" spans="1:50" ht="15" x14ac:dyDescent="0.25">
      <c r="A63" s="26">
        <v>53</v>
      </c>
      <c r="B63" s="25" t="s">
        <v>212</v>
      </c>
      <c r="C63" s="74">
        <v>950</v>
      </c>
      <c r="D63" s="75">
        <v>1254564.1499999999</v>
      </c>
      <c r="E63" s="74">
        <v>646</v>
      </c>
      <c r="F63" s="75">
        <v>636530.31000000006</v>
      </c>
      <c r="G63" s="74">
        <v>755</v>
      </c>
      <c r="H63" s="75">
        <v>777852.08</v>
      </c>
      <c r="I63" s="74">
        <v>548</v>
      </c>
      <c r="J63" s="75">
        <v>495116.86</v>
      </c>
      <c r="K63" s="76">
        <v>2899</v>
      </c>
      <c r="L63" s="77">
        <v>3164063.4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1368</v>
      </c>
      <c r="X63" s="75">
        <v>980582</v>
      </c>
      <c r="Y63" s="74">
        <v>1368</v>
      </c>
      <c r="Z63" s="75">
        <v>980582</v>
      </c>
      <c r="AA63" s="74">
        <v>1433</v>
      </c>
      <c r="AB63" s="75">
        <v>1027174</v>
      </c>
      <c r="AC63" s="74">
        <v>1434</v>
      </c>
      <c r="AD63" s="75">
        <v>1027891</v>
      </c>
      <c r="AE63" s="76">
        <v>5603</v>
      </c>
      <c r="AF63" s="77">
        <v>4016229</v>
      </c>
      <c r="AG63" s="74">
        <v>0</v>
      </c>
      <c r="AH63" s="74">
        <v>0</v>
      </c>
      <c r="AI63" s="75">
        <v>0</v>
      </c>
      <c r="AJ63" s="74">
        <v>0</v>
      </c>
      <c r="AK63" s="74">
        <v>0</v>
      </c>
      <c r="AL63" s="75">
        <v>0</v>
      </c>
      <c r="AM63" s="74">
        <v>0</v>
      </c>
      <c r="AN63" s="74">
        <v>0</v>
      </c>
      <c r="AO63" s="75">
        <v>0</v>
      </c>
      <c r="AP63" s="74">
        <v>0</v>
      </c>
      <c r="AQ63" s="74">
        <v>0</v>
      </c>
      <c r="AR63" s="75">
        <v>0</v>
      </c>
      <c r="AS63" s="76">
        <v>0</v>
      </c>
      <c r="AT63" s="76">
        <v>0</v>
      </c>
      <c r="AU63" s="77">
        <v>0</v>
      </c>
      <c r="AV63" s="57">
        <v>8502</v>
      </c>
      <c r="AW63" s="57">
        <v>0</v>
      </c>
      <c r="AX63" s="209">
        <v>7180292.4000000004</v>
      </c>
    </row>
    <row r="64" spans="1:50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4">
        <v>0</v>
      </c>
      <c r="AI64" s="75">
        <v>0</v>
      </c>
      <c r="AJ64" s="74">
        <v>0</v>
      </c>
      <c r="AK64" s="74">
        <v>0</v>
      </c>
      <c r="AL64" s="75">
        <v>0</v>
      </c>
      <c r="AM64" s="74">
        <v>0</v>
      </c>
      <c r="AN64" s="74">
        <v>0</v>
      </c>
      <c r="AO64" s="75">
        <v>0</v>
      </c>
      <c r="AP64" s="74">
        <v>0</v>
      </c>
      <c r="AQ64" s="74">
        <v>0</v>
      </c>
      <c r="AR64" s="75">
        <v>0</v>
      </c>
      <c r="AS64" s="76">
        <v>0</v>
      </c>
      <c r="AT64" s="76">
        <v>0</v>
      </c>
      <c r="AU64" s="77">
        <v>0</v>
      </c>
      <c r="AV64" s="57">
        <v>0</v>
      </c>
      <c r="AW64" s="57">
        <v>0</v>
      </c>
      <c r="AX64" s="209">
        <v>0</v>
      </c>
    </row>
    <row r="65" spans="1:50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4">
        <v>0</v>
      </c>
      <c r="AI65" s="75">
        <v>0</v>
      </c>
      <c r="AJ65" s="74">
        <v>0</v>
      </c>
      <c r="AK65" s="74">
        <v>0</v>
      </c>
      <c r="AL65" s="75">
        <v>0</v>
      </c>
      <c r="AM65" s="74">
        <v>0</v>
      </c>
      <c r="AN65" s="74">
        <v>0</v>
      </c>
      <c r="AO65" s="75">
        <v>0</v>
      </c>
      <c r="AP65" s="74">
        <v>0</v>
      </c>
      <c r="AQ65" s="74">
        <v>0</v>
      </c>
      <c r="AR65" s="75">
        <v>0</v>
      </c>
      <c r="AS65" s="76">
        <v>0</v>
      </c>
      <c r="AT65" s="76">
        <v>0</v>
      </c>
      <c r="AU65" s="77">
        <v>0</v>
      </c>
      <c r="AV65" s="57">
        <v>0</v>
      </c>
      <c r="AW65" s="57">
        <v>0</v>
      </c>
      <c r="AX65" s="209">
        <v>0</v>
      </c>
    </row>
    <row r="66" spans="1:50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4">
        <v>0</v>
      </c>
      <c r="AI66" s="75">
        <v>0</v>
      </c>
      <c r="AJ66" s="74">
        <v>0</v>
      </c>
      <c r="AK66" s="74">
        <v>0</v>
      </c>
      <c r="AL66" s="75">
        <v>0</v>
      </c>
      <c r="AM66" s="74">
        <v>0</v>
      </c>
      <c r="AN66" s="74">
        <v>0</v>
      </c>
      <c r="AO66" s="75">
        <v>0</v>
      </c>
      <c r="AP66" s="74">
        <v>0</v>
      </c>
      <c r="AQ66" s="74">
        <v>0</v>
      </c>
      <c r="AR66" s="75">
        <v>0</v>
      </c>
      <c r="AS66" s="76">
        <v>0</v>
      </c>
      <c r="AT66" s="76">
        <v>0</v>
      </c>
      <c r="AU66" s="77">
        <v>0</v>
      </c>
      <c r="AV66" s="57">
        <v>0</v>
      </c>
      <c r="AW66" s="57">
        <v>0</v>
      </c>
      <c r="AX66" s="209">
        <v>0</v>
      </c>
    </row>
    <row r="67" spans="1:50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4">
        <v>0</v>
      </c>
      <c r="AI67" s="75">
        <v>0</v>
      </c>
      <c r="AJ67" s="74">
        <v>0</v>
      </c>
      <c r="AK67" s="74">
        <v>0</v>
      </c>
      <c r="AL67" s="75">
        <v>0</v>
      </c>
      <c r="AM67" s="74">
        <v>0</v>
      </c>
      <c r="AN67" s="74">
        <v>0</v>
      </c>
      <c r="AO67" s="75">
        <v>0</v>
      </c>
      <c r="AP67" s="74">
        <v>0</v>
      </c>
      <c r="AQ67" s="74">
        <v>0</v>
      </c>
      <c r="AR67" s="75">
        <v>0</v>
      </c>
      <c r="AS67" s="76">
        <v>0</v>
      </c>
      <c r="AT67" s="76">
        <v>0</v>
      </c>
      <c r="AU67" s="77">
        <v>0</v>
      </c>
      <c r="AV67" s="57">
        <v>0</v>
      </c>
      <c r="AW67" s="57">
        <v>0</v>
      </c>
      <c r="AX67" s="209">
        <v>0</v>
      </c>
    </row>
    <row r="68" spans="1:50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4">
        <v>0</v>
      </c>
      <c r="AI68" s="75">
        <v>0</v>
      </c>
      <c r="AJ68" s="74">
        <v>0</v>
      </c>
      <c r="AK68" s="74">
        <v>0</v>
      </c>
      <c r="AL68" s="75">
        <v>0</v>
      </c>
      <c r="AM68" s="74">
        <v>0</v>
      </c>
      <c r="AN68" s="74">
        <v>0</v>
      </c>
      <c r="AO68" s="75">
        <v>0</v>
      </c>
      <c r="AP68" s="74">
        <v>0</v>
      </c>
      <c r="AQ68" s="74">
        <v>0</v>
      </c>
      <c r="AR68" s="75">
        <v>0</v>
      </c>
      <c r="AS68" s="76">
        <v>0</v>
      </c>
      <c r="AT68" s="76">
        <v>0</v>
      </c>
      <c r="AU68" s="77">
        <v>0</v>
      </c>
      <c r="AV68" s="57">
        <v>0</v>
      </c>
      <c r="AW68" s="57">
        <v>0</v>
      </c>
      <c r="AX68" s="209">
        <v>0</v>
      </c>
    </row>
    <row r="69" spans="1:50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4">
        <v>0</v>
      </c>
      <c r="AI69" s="75">
        <v>0</v>
      </c>
      <c r="AJ69" s="74">
        <v>0</v>
      </c>
      <c r="AK69" s="74">
        <v>0</v>
      </c>
      <c r="AL69" s="75">
        <v>0</v>
      </c>
      <c r="AM69" s="74">
        <v>0</v>
      </c>
      <c r="AN69" s="74">
        <v>0</v>
      </c>
      <c r="AO69" s="75">
        <v>0</v>
      </c>
      <c r="AP69" s="74">
        <v>0</v>
      </c>
      <c r="AQ69" s="74">
        <v>0</v>
      </c>
      <c r="AR69" s="75">
        <v>0</v>
      </c>
      <c r="AS69" s="76">
        <v>0</v>
      </c>
      <c r="AT69" s="76">
        <v>0</v>
      </c>
      <c r="AU69" s="77">
        <v>0</v>
      </c>
      <c r="AV69" s="57">
        <v>0</v>
      </c>
      <c r="AW69" s="57">
        <v>0</v>
      </c>
      <c r="AX69" s="209">
        <v>0</v>
      </c>
    </row>
    <row r="70" spans="1:50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4">
        <v>0</v>
      </c>
      <c r="AI70" s="75">
        <v>0</v>
      </c>
      <c r="AJ70" s="74">
        <v>0</v>
      </c>
      <c r="AK70" s="74">
        <v>0</v>
      </c>
      <c r="AL70" s="75">
        <v>0</v>
      </c>
      <c r="AM70" s="74">
        <v>0</v>
      </c>
      <c r="AN70" s="74">
        <v>0</v>
      </c>
      <c r="AO70" s="75">
        <v>0</v>
      </c>
      <c r="AP70" s="74">
        <v>0</v>
      </c>
      <c r="AQ70" s="74">
        <v>0</v>
      </c>
      <c r="AR70" s="75">
        <v>0</v>
      </c>
      <c r="AS70" s="76">
        <v>0</v>
      </c>
      <c r="AT70" s="76">
        <v>0</v>
      </c>
      <c r="AU70" s="77">
        <v>0</v>
      </c>
      <c r="AV70" s="57">
        <v>0</v>
      </c>
      <c r="AW70" s="57">
        <v>0</v>
      </c>
      <c r="AX70" s="209">
        <v>0</v>
      </c>
    </row>
    <row r="71" spans="1:50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4">
        <v>0</v>
      </c>
      <c r="AI71" s="75">
        <v>0</v>
      </c>
      <c r="AJ71" s="74">
        <v>0</v>
      </c>
      <c r="AK71" s="74">
        <v>0</v>
      </c>
      <c r="AL71" s="75">
        <v>0</v>
      </c>
      <c r="AM71" s="74">
        <v>0</v>
      </c>
      <c r="AN71" s="74">
        <v>0</v>
      </c>
      <c r="AO71" s="75">
        <v>0</v>
      </c>
      <c r="AP71" s="74">
        <v>0</v>
      </c>
      <c r="AQ71" s="74">
        <v>0</v>
      </c>
      <c r="AR71" s="75">
        <v>0</v>
      </c>
      <c r="AS71" s="76">
        <v>0</v>
      </c>
      <c r="AT71" s="76">
        <v>0</v>
      </c>
      <c r="AU71" s="77">
        <v>0</v>
      </c>
      <c r="AV71" s="57">
        <v>0</v>
      </c>
      <c r="AW71" s="57">
        <v>0</v>
      </c>
      <c r="AX71" s="209">
        <v>0</v>
      </c>
    </row>
    <row r="72" spans="1:50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4">
        <v>0</v>
      </c>
      <c r="AI72" s="75">
        <v>0</v>
      </c>
      <c r="AJ72" s="74">
        <v>0</v>
      </c>
      <c r="AK72" s="74">
        <v>0</v>
      </c>
      <c r="AL72" s="75">
        <v>0</v>
      </c>
      <c r="AM72" s="74">
        <v>0</v>
      </c>
      <c r="AN72" s="74">
        <v>0</v>
      </c>
      <c r="AO72" s="75">
        <v>0</v>
      </c>
      <c r="AP72" s="74">
        <v>0</v>
      </c>
      <c r="AQ72" s="74">
        <v>0</v>
      </c>
      <c r="AR72" s="75">
        <v>0</v>
      </c>
      <c r="AS72" s="76">
        <v>0</v>
      </c>
      <c r="AT72" s="76">
        <v>0</v>
      </c>
      <c r="AU72" s="77">
        <v>0</v>
      </c>
      <c r="AV72" s="57">
        <v>0</v>
      </c>
      <c r="AW72" s="57">
        <v>0</v>
      </c>
      <c r="AX72" s="209">
        <v>0</v>
      </c>
    </row>
    <row r="73" spans="1:50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4">
        <v>0</v>
      </c>
      <c r="AI73" s="75">
        <v>0</v>
      </c>
      <c r="AJ73" s="74">
        <v>0</v>
      </c>
      <c r="AK73" s="74">
        <v>0</v>
      </c>
      <c r="AL73" s="75">
        <v>0</v>
      </c>
      <c r="AM73" s="74">
        <v>0</v>
      </c>
      <c r="AN73" s="74">
        <v>0</v>
      </c>
      <c r="AO73" s="75">
        <v>0</v>
      </c>
      <c r="AP73" s="74">
        <v>0</v>
      </c>
      <c r="AQ73" s="74">
        <v>0</v>
      </c>
      <c r="AR73" s="75">
        <v>0</v>
      </c>
      <c r="AS73" s="76">
        <v>0</v>
      </c>
      <c r="AT73" s="76">
        <v>0</v>
      </c>
      <c r="AU73" s="77">
        <v>0</v>
      </c>
      <c r="AV73" s="57">
        <v>0</v>
      </c>
      <c r="AW73" s="57">
        <v>0</v>
      </c>
      <c r="AX73" s="209">
        <v>0</v>
      </c>
    </row>
    <row r="74" spans="1:50" ht="15" x14ac:dyDescent="0.25">
      <c r="A74" s="26">
        <v>64</v>
      </c>
      <c r="B74" s="25" t="s">
        <v>220</v>
      </c>
      <c r="C74" s="74">
        <v>6</v>
      </c>
      <c r="D74" s="75">
        <v>8012.34</v>
      </c>
      <c r="E74" s="74">
        <v>6</v>
      </c>
      <c r="F74" s="75">
        <v>8012.34</v>
      </c>
      <c r="G74" s="74">
        <v>19</v>
      </c>
      <c r="H74" s="75">
        <v>25372.41</v>
      </c>
      <c r="I74" s="74">
        <v>55</v>
      </c>
      <c r="J74" s="75">
        <v>57960.87</v>
      </c>
      <c r="K74" s="76">
        <v>86</v>
      </c>
      <c r="L74" s="77">
        <v>99357.959999999992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4">
        <v>0</v>
      </c>
      <c r="AI74" s="75">
        <v>0</v>
      </c>
      <c r="AJ74" s="74">
        <v>0</v>
      </c>
      <c r="AK74" s="74">
        <v>0</v>
      </c>
      <c r="AL74" s="75">
        <v>0</v>
      </c>
      <c r="AM74" s="74">
        <v>0</v>
      </c>
      <c r="AN74" s="74">
        <v>0</v>
      </c>
      <c r="AO74" s="75">
        <v>0</v>
      </c>
      <c r="AP74" s="74">
        <v>0</v>
      </c>
      <c r="AQ74" s="74">
        <v>0</v>
      </c>
      <c r="AR74" s="75">
        <v>0</v>
      </c>
      <c r="AS74" s="76">
        <v>0</v>
      </c>
      <c r="AT74" s="76">
        <v>0</v>
      </c>
      <c r="AU74" s="77">
        <v>0</v>
      </c>
      <c r="AV74" s="57">
        <v>86</v>
      </c>
      <c r="AW74" s="57">
        <v>0</v>
      </c>
      <c r="AX74" s="209">
        <v>99357.959999999992</v>
      </c>
    </row>
    <row r="75" spans="1:50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4">
        <v>0</v>
      </c>
      <c r="AI75" s="75">
        <v>0</v>
      </c>
      <c r="AJ75" s="74">
        <v>0</v>
      </c>
      <c r="AK75" s="74">
        <v>0</v>
      </c>
      <c r="AL75" s="75">
        <v>0</v>
      </c>
      <c r="AM75" s="74">
        <v>1</v>
      </c>
      <c r="AN75" s="74">
        <v>12</v>
      </c>
      <c r="AO75" s="75">
        <v>74240.17</v>
      </c>
      <c r="AP75" s="74">
        <v>0</v>
      </c>
      <c r="AQ75" s="74">
        <v>0</v>
      </c>
      <c r="AR75" s="75">
        <v>0</v>
      </c>
      <c r="AS75" s="76">
        <v>1</v>
      </c>
      <c r="AT75" s="76">
        <v>12</v>
      </c>
      <c r="AU75" s="77">
        <v>74240.17</v>
      </c>
      <c r="AV75" s="57">
        <v>1</v>
      </c>
      <c r="AW75" s="57">
        <v>12</v>
      </c>
      <c r="AX75" s="209">
        <v>74240.17</v>
      </c>
    </row>
    <row r="76" spans="1:50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4">
        <v>0</v>
      </c>
      <c r="AI76" s="75">
        <v>0</v>
      </c>
      <c r="AJ76" s="74">
        <v>0</v>
      </c>
      <c r="AK76" s="74">
        <v>0</v>
      </c>
      <c r="AL76" s="75">
        <v>0</v>
      </c>
      <c r="AM76" s="74">
        <v>0</v>
      </c>
      <c r="AN76" s="74">
        <v>0</v>
      </c>
      <c r="AO76" s="75">
        <v>0</v>
      </c>
      <c r="AP76" s="74">
        <v>0</v>
      </c>
      <c r="AQ76" s="74">
        <v>0</v>
      </c>
      <c r="AR76" s="75">
        <v>0</v>
      </c>
      <c r="AS76" s="76">
        <v>0</v>
      </c>
      <c r="AT76" s="76">
        <v>0</v>
      </c>
      <c r="AU76" s="77">
        <v>0</v>
      </c>
      <c r="AV76" s="57">
        <v>0</v>
      </c>
      <c r="AW76" s="57">
        <v>0</v>
      </c>
      <c r="AX76" s="209">
        <v>0</v>
      </c>
    </row>
    <row r="77" spans="1:50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90</v>
      </c>
      <c r="AH77" s="74">
        <v>1170</v>
      </c>
      <c r="AI77" s="75">
        <v>7229860.2000000002</v>
      </c>
      <c r="AJ77" s="74">
        <v>90</v>
      </c>
      <c r="AK77" s="74">
        <v>1170</v>
      </c>
      <c r="AL77" s="75">
        <v>7229860.2000000002</v>
      </c>
      <c r="AM77" s="74">
        <v>90</v>
      </c>
      <c r="AN77" s="74">
        <v>1170</v>
      </c>
      <c r="AO77" s="75">
        <v>7229860.2000000002</v>
      </c>
      <c r="AP77" s="74">
        <v>90</v>
      </c>
      <c r="AQ77" s="74">
        <v>1170</v>
      </c>
      <c r="AR77" s="75">
        <v>7229860.2000000002</v>
      </c>
      <c r="AS77" s="76">
        <v>360</v>
      </c>
      <c r="AT77" s="76">
        <v>4680</v>
      </c>
      <c r="AU77" s="77">
        <v>28919440.800000001</v>
      </c>
      <c r="AV77" s="57">
        <v>360</v>
      </c>
      <c r="AW77" s="57">
        <v>4680</v>
      </c>
      <c r="AX77" s="209">
        <v>28919440.800000001</v>
      </c>
    </row>
    <row r="78" spans="1:50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16</v>
      </c>
      <c r="F78" s="75">
        <v>10889.28</v>
      </c>
      <c r="G78" s="74">
        <v>1</v>
      </c>
      <c r="H78" s="75">
        <v>680.58</v>
      </c>
      <c r="I78" s="74">
        <v>17</v>
      </c>
      <c r="J78" s="75">
        <v>11569.86</v>
      </c>
      <c r="K78" s="76">
        <v>34</v>
      </c>
      <c r="L78" s="77">
        <v>23139.72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4">
        <v>0</v>
      </c>
      <c r="AI78" s="75">
        <v>0</v>
      </c>
      <c r="AJ78" s="74">
        <v>0</v>
      </c>
      <c r="AK78" s="74">
        <v>0</v>
      </c>
      <c r="AL78" s="75">
        <v>0</v>
      </c>
      <c r="AM78" s="74">
        <v>0</v>
      </c>
      <c r="AN78" s="74">
        <v>0</v>
      </c>
      <c r="AO78" s="75">
        <v>0</v>
      </c>
      <c r="AP78" s="74">
        <v>0</v>
      </c>
      <c r="AQ78" s="74">
        <v>0</v>
      </c>
      <c r="AR78" s="75">
        <v>0</v>
      </c>
      <c r="AS78" s="76">
        <v>0</v>
      </c>
      <c r="AT78" s="76">
        <v>0</v>
      </c>
      <c r="AU78" s="77">
        <v>0</v>
      </c>
      <c r="AV78" s="57">
        <v>34</v>
      </c>
      <c r="AW78" s="57">
        <v>0</v>
      </c>
      <c r="AX78" s="209">
        <v>23139.72</v>
      </c>
    </row>
    <row r="79" spans="1:50" s="20" customFormat="1" ht="30.75" customHeight="1" x14ac:dyDescent="0.25">
      <c r="A79" s="294" t="s">
        <v>3</v>
      </c>
      <c r="B79" s="294"/>
      <c r="C79" s="57">
        <v>11976</v>
      </c>
      <c r="D79" s="58">
        <v>11336802.1</v>
      </c>
      <c r="E79" s="57">
        <v>11614</v>
      </c>
      <c r="F79" s="58">
        <v>10868531.900000002</v>
      </c>
      <c r="G79" s="57">
        <v>8792</v>
      </c>
      <c r="H79" s="58">
        <v>9424999.1100000013</v>
      </c>
      <c r="I79" s="57">
        <v>11993</v>
      </c>
      <c r="J79" s="58">
        <v>11808930.789999997</v>
      </c>
      <c r="K79" s="57">
        <v>44375</v>
      </c>
      <c r="L79" s="58">
        <v>43439263.899999999</v>
      </c>
      <c r="M79" s="57">
        <v>168039</v>
      </c>
      <c r="N79" s="58">
        <v>170292029.95999998</v>
      </c>
      <c r="O79" s="57">
        <v>167307</v>
      </c>
      <c r="P79" s="58">
        <v>167929770.85000002</v>
      </c>
      <c r="Q79" s="57">
        <v>169730</v>
      </c>
      <c r="R79" s="58">
        <v>161509579.34000006</v>
      </c>
      <c r="S79" s="57">
        <v>169719</v>
      </c>
      <c r="T79" s="58">
        <v>162106822.59</v>
      </c>
      <c r="U79" s="57">
        <v>674795</v>
      </c>
      <c r="V79" s="58">
        <v>661838202.74000001</v>
      </c>
      <c r="W79" s="57">
        <v>106024</v>
      </c>
      <c r="X79" s="87">
        <v>75037767</v>
      </c>
      <c r="Y79" s="57">
        <v>105306</v>
      </c>
      <c r="Z79" s="87">
        <v>75134868</v>
      </c>
      <c r="AA79" s="57">
        <v>106382</v>
      </c>
      <c r="AB79" s="87">
        <v>75755057</v>
      </c>
      <c r="AC79" s="57">
        <v>106371</v>
      </c>
      <c r="AD79" s="87">
        <v>75752457</v>
      </c>
      <c r="AE79" s="57">
        <v>424083</v>
      </c>
      <c r="AF79" s="87">
        <v>301680149</v>
      </c>
      <c r="AG79" s="57">
        <v>836</v>
      </c>
      <c r="AH79" s="57">
        <v>10553</v>
      </c>
      <c r="AI79" s="58">
        <v>64476627.410000004</v>
      </c>
      <c r="AJ79" s="57">
        <v>836</v>
      </c>
      <c r="AK79" s="57">
        <v>10553</v>
      </c>
      <c r="AL79" s="58">
        <v>64476801.450000003</v>
      </c>
      <c r="AM79" s="57">
        <v>837</v>
      </c>
      <c r="AN79" s="57">
        <v>10565</v>
      </c>
      <c r="AO79" s="58">
        <v>64321746.620000005</v>
      </c>
      <c r="AP79" s="57">
        <v>836</v>
      </c>
      <c r="AQ79" s="57">
        <v>10552</v>
      </c>
      <c r="AR79" s="58">
        <v>64239345.800000004</v>
      </c>
      <c r="AS79" s="57">
        <v>3345</v>
      </c>
      <c r="AT79" s="57">
        <v>42223</v>
      </c>
      <c r="AU79" s="58">
        <v>257514521.28000003</v>
      </c>
      <c r="AV79" s="57">
        <v>1146598</v>
      </c>
      <c r="AW79" s="57">
        <v>42223</v>
      </c>
      <c r="AX79" s="58">
        <v>1264472136.9200001</v>
      </c>
    </row>
    <row r="90" spans="3:49" x14ac:dyDescent="0.25">
      <c r="W90" s="21"/>
      <c r="Y90" s="21"/>
      <c r="AA90" s="21"/>
      <c r="AC90" s="21"/>
      <c r="AE90" s="21"/>
      <c r="AG90" s="21"/>
      <c r="AH90" s="21"/>
      <c r="AJ90" s="21"/>
      <c r="AK90" s="21"/>
      <c r="AM90" s="21"/>
      <c r="AN90" s="21"/>
      <c r="AP90" s="21"/>
      <c r="AQ90" s="21"/>
      <c r="AS90" s="21"/>
      <c r="AT90" s="21"/>
      <c r="AV90" s="21"/>
      <c r="AW90" s="21"/>
    </row>
    <row r="92" spans="3:49" x14ac:dyDescent="0.25">
      <c r="C92" s="21"/>
      <c r="E92" s="21"/>
      <c r="G92" s="21"/>
      <c r="I92" s="21"/>
      <c r="K92" s="21"/>
    </row>
    <row r="93" spans="3:49" x14ac:dyDescent="0.25">
      <c r="W93" s="21"/>
      <c r="Y93" s="21"/>
      <c r="AA93" s="21"/>
      <c r="AC93" s="21"/>
      <c r="AE93" s="21"/>
      <c r="AG93" s="21"/>
      <c r="AH93" s="21"/>
      <c r="AJ93" s="21"/>
      <c r="AK93" s="21"/>
      <c r="AM93" s="21"/>
      <c r="AN93" s="21"/>
      <c r="AP93" s="21"/>
      <c r="AQ93" s="21"/>
      <c r="AS93" s="21"/>
      <c r="AT93" s="21"/>
      <c r="AV93" s="21"/>
      <c r="AW93" s="21"/>
    </row>
    <row r="95" spans="3:49" x14ac:dyDescent="0.25">
      <c r="C95" s="21"/>
      <c r="E95" s="21"/>
      <c r="G95" s="21"/>
      <c r="I95" s="21"/>
      <c r="K95" s="21"/>
    </row>
  </sheetData>
  <mergeCells count="29">
    <mergeCell ref="A79:B79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96"/>
  <sheetViews>
    <sheetView zoomScale="86" zoomScaleNormal="86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A15" sqref="AA1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315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21" t="s">
        <v>1</v>
      </c>
      <c r="B7" s="222" t="s">
        <v>2</v>
      </c>
      <c r="C7" s="380" t="s">
        <v>30</v>
      </c>
      <c r="D7" s="381"/>
      <c r="E7" s="381"/>
      <c r="F7" s="381"/>
      <c r="G7" s="381"/>
      <c r="H7" s="381"/>
      <c r="I7" s="381"/>
      <c r="J7" s="381"/>
      <c r="K7" s="381"/>
      <c r="L7" s="382"/>
      <c r="M7" s="380" t="s">
        <v>24</v>
      </c>
      <c r="N7" s="381"/>
      <c r="O7" s="381"/>
      <c r="P7" s="381"/>
      <c r="Q7" s="381"/>
      <c r="R7" s="381"/>
      <c r="S7" s="381"/>
      <c r="T7" s="381"/>
      <c r="U7" s="381"/>
      <c r="V7" s="382"/>
      <c r="W7" s="365" t="s">
        <v>18</v>
      </c>
      <c r="X7" s="365"/>
    </row>
    <row r="8" spans="1:24" s="23" customFormat="1" ht="15" customHeight="1" x14ac:dyDescent="0.25">
      <c r="A8" s="221"/>
      <c r="B8" s="222"/>
      <c r="C8" s="383"/>
      <c r="D8" s="384"/>
      <c r="E8" s="384"/>
      <c r="F8" s="384"/>
      <c r="G8" s="384"/>
      <c r="H8" s="384"/>
      <c r="I8" s="384"/>
      <c r="J8" s="384"/>
      <c r="K8" s="384"/>
      <c r="L8" s="385"/>
      <c r="M8" s="383"/>
      <c r="N8" s="384"/>
      <c r="O8" s="384"/>
      <c r="P8" s="384"/>
      <c r="Q8" s="384"/>
      <c r="R8" s="384"/>
      <c r="S8" s="384"/>
      <c r="T8" s="384"/>
      <c r="U8" s="384"/>
      <c r="V8" s="385"/>
      <c r="W8" s="365"/>
      <c r="X8" s="365"/>
    </row>
    <row r="9" spans="1:24" s="15" customFormat="1" ht="15" customHeight="1" x14ac:dyDescent="0.25">
      <c r="A9" s="221"/>
      <c r="B9" s="222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41" t="s">
        <v>11</v>
      </c>
      <c r="L9" s="69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1" t="s">
        <v>11</v>
      </c>
      <c r="V9" s="69" t="s">
        <v>12</v>
      </c>
      <c r="W9" s="62" t="s">
        <v>11</v>
      </c>
      <c r="X9" s="61" t="s">
        <v>12</v>
      </c>
    </row>
    <row r="10" spans="1:24" s="16" customFormat="1" ht="15" customHeight="1" x14ac:dyDescent="0.25">
      <c r="A10" s="221"/>
      <c r="B10" s="222"/>
      <c r="C10" s="259" t="s">
        <v>13</v>
      </c>
      <c r="D10" s="260"/>
      <c r="E10" s="259" t="s">
        <v>14</v>
      </c>
      <c r="F10" s="260"/>
      <c r="G10" s="259" t="s">
        <v>15</v>
      </c>
      <c r="H10" s="260"/>
      <c r="I10" s="259" t="s">
        <v>16</v>
      </c>
      <c r="J10" s="260"/>
      <c r="K10" s="378" t="s">
        <v>17</v>
      </c>
      <c r="L10" s="379"/>
      <c r="M10" s="259" t="s">
        <v>13</v>
      </c>
      <c r="N10" s="260"/>
      <c r="O10" s="259" t="s">
        <v>14</v>
      </c>
      <c r="P10" s="260"/>
      <c r="Q10" s="259" t="s">
        <v>15</v>
      </c>
      <c r="R10" s="260"/>
      <c r="S10" s="259" t="s">
        <v>16</v>
      </c>
      <c r="T10" s="260"/>
      <c r="U10" s="378" t="s">
        <v>17</v>
      </c>
      <c r="V10" s="379"/>
      <c r="W10" s="301" t="s">
        <v>17</v>
      </c>
      <c r="X10" s="365"/>
    </row>
    <row r="11" spans="1:24" ht="30" x14ac:dyDescent="0.25">
      <c r="A11" s="26">
        <v>1</v>
      </c>
      <c r="B11" s="25" t="s">
        <v>199</v>
      </c>
      <c r="C11" s="74">
        <v>0</v>
      </c>
      <c r="D11" s="75">
        <v>0</v>
      </c>
      <c r="E11" s="74">
        <v>0</v>
      </c>
      <c r="F11" s="75">
        <v>0</v>
      </c>
      <c r="G11" s="74">
        <v>0</v>
      </c>
      <c r="H11" s="75">
        <v>0</v>
      </c>
      <c r="I11" s="74">
        <v>0</v>
      </c>
      <c r="J11" s="75">
        <v>0</v>
      </c>
      <c r="K11" s="76">
        <v>0</v>
      </c>
      <c r="L11" s="77">
        <v>0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57">
        <v>0</v>
      </c>
      <c r="X11" s="58">
        <v>0</v>
      </c>
    </row>
    <row r="12" spans="1:24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0</v>
      </c>
      <c r="N12" s="75">
        <v>0</v>
      </c>
      <c r="O12" s="74">
        <v>0</v>
      </c>
      <c r="P12" s="75">
        <v>0</v>
      </c>
      <c r="Q12" s="74">
        <v>0</v>
      </c>
      <c r="R12" s="75">
        <v>0</v>
      </c>
      <c r="S12" s="74">
        <v>0</v>
      </c>
      <c r="T12" s="75">
        <v>0</v>
      </c>
      <c r="U12" s="76">
        <v>0</v>
      </c>
      <c r="V12" s="77">
        <v>0</v>
      </c>
      <c r="W12" s="57">
        <v>0</v>
      </c>
      <c r="X12" s="209">
        <v>0</v>
      </c>
    </row>
    <row r="13" spans="1:24" ht="15" x14ac:dyDescent="0.25">
      <c r="A13" s="26">
        <v>3</v>
      </c>
      <c r="B13" s="25" t="s">
        <v>75</v>
      </c>
      <c r="C13" s="74">
        <v>0</v>
      </c>
      <c r="D13" s="75">
        <v>0</v>
      </c>
      <c r="E13" s="74">
        <v>0</v>
      </c>
      <c r="F13" s="75">
        <v>0</v>
      </c>
      <c r="G13" s="74">
        <v>0</v>
      </c>
      <c r="H13" s="75">
        <v>0</v>
      </c>
      <c r="I13" s="74">
        <v>0</v>
      </c>
      <c r="J13" s="75">
        <v>0</v>
      </c>
      <c r="K13" s="76">
        <v>0</v>
      </c>
      <c r="L13" s="77">
        <v>0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57">
        <v>0</v>
      </c>
      <c r="X13" s="209">
        <v>0</v>
      </c>
    </row>
    <row r="14" spans="1:24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57">
        <v>0</v>
      </c>
      <c r="X14" s="209">
        <v>0</v>
      </c>
    </row>
    <row r="15" spans="1:24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57">
        <v>0</v>
      </c>
      <c r="X15" s="209">
        <v>0</v>
      </c>
    </row>
    <row r="16" spans="1:24" ht="30" x14ac:dyDescent="0.25">
      <c r="A16" s="26">
        <v>6</v>
      </c>
      <c r="B16" s="25" t="s">
        <v>200</v>
      </c>
      <c r="C16" s="74">
        <v>0</v>
      </c>
      <c r="D16" s="75">
        <v>0</v>
      </c>
      <c r="E16" s="74">
        <v>0</v>
      </c>
      <c r="F16" s="75">
        <v>0</v>
      </c>
      <c r="G16" s="74">
        <v>0</v>
      </c>
      <c r="H16" s="75">
        <v>0</v>
      </c>
      <c r="I16" s="74">
        <v>0</v>
      </c>
      <c r="J16" s="75">
        <v>0</v>
      </c>
      <c r="K16" s="76">
        <v>0</v>
      </c>
      <c r="L16" s="77">
        <v>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57">
        <v>0</v>
      </c>
      <c r="X16" s="209">
        <v>0</v>
      </c>
    </row>
    <row r="17" spans="1:24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57">
        <v>0</v>
      </c>
      <c r="X17" s="209">
        <v>0</v>
      </c>
    </row>
    <row r="18" spans="1:24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57">
        <v>0</v>
      </c>
      <c r="X18" s="209">
        <v>0</v>
      </c>
    </row>
    <row r="19" spans="1:24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57">
        <v>0</v>
      </c>
      <c r="X19" s="209">
        <v>0</v>
      </c>
    </row>
    <row r="20" spans="1:24" ht="15" x14ac:dyDescent="0.25">
      <c r="A20" s="26">
        <v>10</v>
      </c>
      <c r="B20" s="25" t="s">
        <v>79</v>
      </c>
      <c r="C20" s="74">
        <v>0</v>
      </c>
      <c r="D20" s="75">
        <v>0</v>
      </c>
      <c r="E20" s="74">
        <v>0</v>
      </c>
      <c r="F20" s="75">
        <v>0</v>
      </c>
      <c r="G20" s="74">
        <v>0</v>
      </c>
      <c r="H20" s="75">
        <v>0</v>
      </c>
      <c r="I20" s="74">
        <v>0</v>
      </c>
      <c r="J20" s="75">
        <v>0</v>
      </c>
      <c r="K20" s="76">
        <v>0</v>
      </c>
      <c r="L20" s="77">
        <v>0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57">
        <v>0</v>
      </c>
      <c r="X20" s="209">
        <v>0</v>
      </c>
    </row>
    <row r="21" spans="1:24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57">
        <v>0</v>
      </c>
      <c r="X21" s="209">
        <v>0</v>
      </c>
    </row>
    <row r="22" spans="1:24" ht="30" x14ac:dyDescent="0.25">
      <c r="A22" s="26">
        <v>12</v>
      </c>
      <c r="B22" s="25" t="s">
        <v>80</v>
      </c>
      <c r="C22" s="74">
        <v>5</v>
      </c>
      <c r="D22" s="75">
        <v>252798.05</v>
      </c>
      <c r="E22" s="74">
        <v>5</v>
      </c>
      <c r="F22" s="75">
        <v>252798.05</v>
      </c>
      <c r="G22" s="74">
        <v>4</v>
      </c>
      <c r="H22" s="75">
        <v>202238.44</v>
      </c>
      <c r="I22" s="74">
        <v>5</v>
      </c>
      <c r="J22" s="75">
        <v>252798.05</v>
      </c>
      <c r="K22" s="76">
        <v>19</v>
      </c>
      <c r="L22" s="77">
        <v>960632.59000000008</v>
      </c>
      <c r="M22" s="74">
        <v>20508</v>
      </c>
      <c r="N22" s="75">
        <v>54145654.409999996</v>
      </c>
      <c r="O22" s="74">
        <v>21059</v>
      </c>
      <c r="P22" s="75">
        <v>53927301.269999996</v>
      </c>
      <c r="Q22" s="74">
        <v>20414</v>
      </c>
      <c r="R22" s="75">
        <v>53927301.269999996</v>
      </c>
      <c r="S22" s="74">
        <v>21272</v>
      </c>
      <c r="T22" s="75">
        <v>53927301.269999996</v>
      </c>
      <c r="U22" s="76">
        <v>83253</v>
      </c>
      <c r="V22" s="77">
        <v>215927558.21999997</v>
      </c>
      <c r="W22" s="57">
        <v>83272</v>
      </c>
      <c r="X22" s="209">
        <v>216888190.80999997</v>
      </c>
    </row>
    <row r="23" spans="1:24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0</v>
      </c>
      <c r="N23" s="75">
        <v>0</v>
      </c>
      <c r="O23" s="74">
        <v>0</v>
      </c>
      <c r="P23" s="75">
        <v>0</v>
      </c>
      <c r="Q23" s="74">
        <v>0</v>
      </c>
      <c r="R23" s="75">
        <v>0</v>
      </c>
      <c r="S23" s="74">
        <v>0</v>
      </c>
      <c r="T23" s="75">
        <v>0</v>
      </c>
      <c r="U23" s="76">
        <v>0</v>
      </c>
      <c r="V23" s="77">
        <v>0</v>
      </c>
      <c r="W23" s="57">
        <v>0</v>
      </c>
      <c r="X23" s="209">
        <v>0</v>
      </c>
    </row>
    <row r="24" spans="1:24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57">
        <v>0</v>
      </c>
      <c r="X24" s="209">
        <v>0</v>
      </c>
    </row>
    <row r="25" spans="1:24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2</v>
      </c>
      <c r="F25" s="75">
        <v>101119.22</v>
      </c>
      <c r="G25" s="74">
        <v>3</v>
      </c>
      <c r="H25" s="75">
        <v>151678.82999999999</v>
      </c>
      <c r="I25" s="74">
        <v>2</v>
      </c>
      <c r="J25" s="75">
        <v>101119.22</v>
      </c>
      <c r="K25" s="76">
        <v>7</v>
      </c>
      <c r="L25" s="77">
        <v>353917.27</v>
      </c>
      <c r="M25" s="74">
        <v>2534</v>
      </c>
      <c r="N25" s="75">
        <v>6098266.9400000004</v>
      </c>
      <c r="O25" s="74">
        <v>2434</v>
      </c>
      <c r="P25" s="75">
        <v>6142101.96</v>
      </c>
      <c r="Q25" s="74">
        <v>2564</v>
      </c>
      <c r="R25" s="75">
        <v>6142101.96</v>
      </c>
      <c r="S25" s="74">
        <v>2462</v>
      </c>
      <c r="T25" s="75">
        <v>6142101.96</v>
      </c>
      <c r="U25" s="76">
        <v>9994</v>
      </c>
      <c r="V25" s="77">
        <v>24524572.82</v>
      </c>
      <c r="W25" s="57">
        <v>10001</v>
      </c>
      <c r="X25" s="209">
        <v>24878490.09</v>
      </c>
    </row>
    <row r="26" spans="1:24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1</v>
      </c>
      <c r="F26" s="75">
        <v>50559.61</v>
      </c>
      <c r="G26" s="74">
        <v>0</v>
      </c>
      <c r="H26" s="75">
        <v>0</v>
      </c>
      <c r="I26" s="74">
        <v>0</v>
      </c>
      <c r="J26" s="75">
        <v>0</v>
      </c>
      <c r="K26" s="76">
        <v>1</v>
      </c>
      <c r="L26" s="77">
        <v>50559.61</v>
      </c>
      <c r="M26" s="74">
        <v>1677</v>
      </c>
      <c r="N26" s="75">
        <v>3065867.92</v>
      </c>
      <c r="O26" s="74">
        <v>1535</v>
      </c>
      <c r="P26" s="75">
        <v>3110244.81</v>
      </c>
      <c r="Q26" s="74">
        <v>1715</v>
      </c>
      <c r="R26" s="75">
        <v>3110244.81</v>
      </c>
      <c r="S26" s="74">
        <v>1314</v>
      </c>
      <c r="T26" s="75">
        <v>3110244.81</v>
      </c>
      <c r="U26" s="76">
        <v>6241</v>
      </c>
      <c r="V26" s="77">
        <v>12396602.350000001</v>
      </c>
      <c r="W26" s="57">
        <v>6242</v>
      </c>
      <c r="X26" s="209">
        <v>12447161.960000001</v>
      </c>
    </row>
    <row r="27" spans="1:24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1797</v>
      </c>
      <c r="N27" s="75">
        <v>4560294.8900000006</v>
      </c>
      <c r="O27" s="74">
        <v>1797</v>
      </c>
      <c r="P27" s="75">
        <v>4665886.1100000003</v>
      </c>
      <c r="Q27" s="74">
        <v>1797</v>
      </c>
      <c r="R27" s="75">
        <v>4665886.1100000003</v>
      </c>
      <c r="S27" s="74">
        <v>1797</v>
      </c>
      <c r="T27" s="75">
        <v>4665886.1100000003</v>
      </c>
      <c r="U27" s="76">
        <v>7188</v>
      </c>
      <c r="V27" s="77">
        <v>18557953.219999999</v>
      </c>
      <c r="W27" s="57">
        <v>7188</v>
      </c>
      <c r="X27" s="209">
        <v>18557953.219999999</v>
      </c>
    </row>
    <row r="28" spans="1:24" ht="15" x14ac:dyDescent="0.25">
      <c r="A28" s="26">
        <v>18</v>
      </c>
      <c r="B28" s="25" t="s">
        <v>86</v>
      </c>
      <c r="C28" s="74">
        <v>1</v>
      </c>
      <c r="D28" s="75">
        <v>50559.61</v>
      </c>
      <c r="E28" s="74">
        <v>4</v>
      </c>
      <c r="F28" s="75">
        <v>202238.44</v>
      </c>
      <c r="G28" s="74">
        <v>7</v>
      </c>
      <c r="H28" s="75">
        <v>353917.27</v>
      </c>
      <c r="I28" s="74">
        <v>2</v>
      </c>
      <c r="J28" s="75">
        <v>101119.22</v>
      </c>
      <c r="K28" s="76">
        <v>14</v>
      </c>
      <c r="L28" s="77">
        <v>707834.54</v>
      </c>
      <c r="M28" s="74">
        <v>2068</v>
      </c>
      <c r="N28" s="75">
        <v>4546770.24</v>
      </c>
      <c r="O28" s="74">
        <v>1906</v>
      </c>
      <c r="P28" s="75">
        <v>4555229.4000000004</v>
      </c>
      <c r="Q28" s="74">
        <v>2478</v>
      </c>
      <c r="R28" s="75">
        <v>4555229.4000000004</v>
      </c>
      <c r="S28" s="74">
        <v>1868</v>
      </c>
      <c r="T28" s="75">
        <v>4555229.4000000004</v>
      </c>
      <c r="U28" s="76">
        <v>8320</v>
      </c>
      <c r="V28" s="77">
        <v>18212458.440000001</v>
      </c>
      <c r="W28" s="57">
        <v>8334</v>
      </c>
      <c r="X28" s="209">
        <v>18920292.98</v>
      </c>
    </row>
    <row r="29" spans="1:24" ht="15" x14ac:dyDescent="0.25">
      <c r="A29" s="26">
        <v>19</v>
      </c>
      <c r="B29" s="25" t="s">
        <v>203</v>
      </c>
      <c r="C29" s="74">
        <v>7</v>
      </c>
      <c r="D29" s="75">
        <v>353917.27</v>
      </c>
      <c r="E29" s="74">
        <v>6</v>
      </c>
      <c r="F29" s="75">
        <v>303357.65999999997</v>
      </c>
      <c r="G29" s="74">
        <v>6</v>
      </c>
      <c r="H29" s="75">
        <v>303357.65999999997</v>
      </c>
      <c r="I29" s="74">
        <v>5</v>
      </c>
      <c r="J29" s="75">
        <v>252798.05</v>
      </c>
      <c r="K29" s="76">
        <v>24</v>
      </c>
      <c r="L29" s="77">
        <v>1213430.6399999999</v>
      </c>
      <c r="M29" s="74">
        <v>4429</v>
      </c>
      <c r="N29" s="75">
        <v>11012972.720000001</v>
      </c>
      <c r="O29" s="74">
        <v>4049</v>
      </c>
      <c r="P29" s="75">
        <v>11267972.280000001</v>
      </c>
      <c r="Q29" s="74">
        <v>3749</v>
      </c>
      <c r="R29" s="75">
        <v>11267972.280000001</v>
      </c>
      <c r="S29" s="74">
        <v>4048</v>
      </c>
      <c r="T29" s="75">
        <v>11267972.280000001</v>
      </c>
      <c r="U29" s="76">
        <v>16275</v>
      </c>
      <c r="V29" s="77">
        <v>44816889.560000002</v>
      </c>
      <c r="W29" s="57">
        <v>16299</v>
      </c>
      <c r="X29" s="209">
        <v>46030320.200000003</v>
      </c>
    </row>
    <row r="30" spans="1:24" ht="15" x14ac:dyDescent="0.25">
      <c r="A30" s="26">
        <v>20</v>
      </c>
      <c r="B30" s="25" t="s">
        <v>87</v>
      </c>
      <c r="C30" s="74">
        <v>1</v>
      </c>
      <c r="D30" s="75">
        <v>50559.61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1</v>
      </c>
      <c r="L30" s="77">
        <v>50559.61</v>
      </c>
      <c r="M30" s="74">
        <v>543</v>
      </c>
      <c r="N30" s="75">
        <v>1395214.54</v>
      </c>
      <c r="O30" s="74">
        <v>483</v>
      </c>
      <c r="P30" s="75">
        <v>1439337.81</v>
      </c>
      <c r="Q30" s="74">
        <v>483</v>
      </c>
      <c r="R30" s="75">
        <v>1439337.81</v>
      </c>
      <c r="S30" s="74">
        <v>481</v>
      </c>
      <c r="T30" s="75">
        <v>1439337.81</v>
      </c>
      <c r="U30" s="76">
        <v>1990</v>
      </c>
      <c r="V30" s="77">
        <v>5713227.9700000007</v>
      </c>
      <c r="W30" s="57">
        <v>1991</v>
      </c>
      <c r="X30" s="209">
        <v>5763787.580000001</v>
      </c>
    </row>
    <row r="31" spans="1:24" ht="15" x14ac:dyDescent="0.25">
      <c r="A31" s="26">
        <v>21</v>
      </c>
      <c r="B31" s="25" t="s">
        <v>88</v>
      </c>
      <c r="C31" s="74">
        <v>3</v>
      </c>
      <c r="D31" s="75">
        <v>151678.82999999999</v>
      </c>
      <c r="E31" s="74">
        <v>1</v>
      </c>
      <c r="F31" s="75">
        <v>50559.61</v>
      </c>
      <c r="G31" s="74">
        <v>1</v>
      </c>
      <c r="H31" s="75">
        <v>50559.61</v>
      </c>
      <c r="I31" s="74">
        <v>1</v>
      </c>
      <c r="J31" s="75">
        <v>50559.61</v>
      </c>
      <c r="K31" s="76">
        <v>6</v>
      </c>
      <c r="L31" s="77">
        <v>303357.65999999997</v>
      </c>
      <c r="M31" s="74">
        <v>1564</v>
      </c>
      <c r="N31" s="75">
        <v>3787798</v>
      </c>
      <c r="O31" s="74">
        <v>1334</v>
      </c>
      <c r="P31" s="75">
        <v>3807974.76</v>
      </c>
      <c r="Q31" s="74">
        <v>1284</v>
      </c>
      <c r="R31" s="75">
        <v>3807974.76</v>
      </c>
      <c r="S31" s="74">
        <v>1285</v>
      </c>
      <c r="T31" s="75">
        <v>3807974.76</v>
      </c>
      <c r="U31" s="76">
        <v>5467</v>
      </c>
      <c r="V31" s="77">
        <v>15211722.279999999</v>
      </c>
      <c r="W31" s="57">
        <v>5473</v>
      </c>
      <c r="X31" s="209">
        <v>15515079.939999999</v>
      </c>
    </row>
    <row r="32" spans="1:24" ht="15" x14ac:dyDescent="0.25">
      <c r="A32" s="26">
        <v>22</v>
      </c>
      <c r="B32" s="25" t="s">
        <v>89</v>
      </c>
      <c r="C32" s="74">
        <v>1</v>
      </c>
      <c r="D32" s="75">
        <v>50559.61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1</v>
      </c>
      <c r="L32" s="77">
        <v>50559.61</v>
      </c>
      <c r="M32" s="74">
        <v>465</v>
      </c>
      <c r="N32" s="75">
        <v>1693711.27</v>
      </c>
      <c r="O32" s="74">
        <v>495</v>
      </c>
      <c r="P32" s="75">
        <v>1672768.3800000004</v>
      </c>
      <c r="Q32" s="74">
        <v>445</v>
      </c>
      <c r="R32" s="75">
        <v>1672768.3800000004</v>
      </c>
      <c r="S32" s="74">
        <v>546</v>
      </c>
      <c r="T32" s="75">
        <v>1672768.3800000004</v>
      </c>
      <c r="U32" s="76">
        <v>1951</v>
      </c>
      <c r="V32" s="77">
        <v>6712016.410000002</v>
      </c>
      <c r="W32" s="57">
        <v>1952</v>
      </c>
      <c r="X32" s="209">
        <v>6762576.0200000023</v>
      </c>
    </row>
    <row r="33" spans="1:24" ht="15" x14ac:dyDescent="0.25">
      <c r="A33" s="26">
        <v>23</v>
      </c>
      <c r="B33" s="25" t="s">
        <v>90</v>
      </c>
      <c r="C33" s="74">
        <v>1</v>
      </c>
      <c r="D33" s="75">
        <v>50559.61</v>
      </c>
      <c r="E33" s="74">
        <v>2</v>
      </c>
      <c r="F33" s="75">
        <v>101119.22</v>
      </c>
      <c r="G33" s="74">
        <v>1</v>
      </c>
      <c r="H33" s="75">
        <v>50559.61</v>
      </c>
      <c r="I33" s="74">
        <v>1</v>
      </c>
      <c r="J33" s="75">
        <v>50559.61</v>
      </c>
      <c r="K33" s="76">
        <v>5</v>
      </c>
      <c r="L33" s="77">
        <v>252798.05</v>
      </c>
      <c r="M33" s="74">
        <v>430</v>
      </c>
      <c r="N33" s="75">
        <v>1576119.4</v>
      </c>
      <c r="O33" s="74">
        <v>430</v>
      </c>
      <c r="P33" s="75">
        <v>1575883.02</v>
      </c>
      <c r="Q33" s="74">
        <v>430</v>
      </c>
      <c r="R33" s="75">
        <v>1575883.02</v>
      </c>
      <c r="S33" s="74">
        <v>431</v>
      </c>
      <c r="T33" s="75">
        <v>1575883.02</v>
      </c>
      <c r="U33" s="76">
        <v>1721</v>
      </c>
      <c r="V33" s="77">
        <v>6303768.459999999</v>
      </c>
      <c r="W33" s="57">
        <v>1726</v>
      </c>
      <c r="X33" s="209">
        <v>6556566.5099999988</v>
      </c>
    </row>
    <row r="34" spans="1:24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1</v>
      </c>
      <c r="F34" s="75">
        <v>50559.61</v>
      </c>
      <c r="G34" s="74">
        <v>0</v>
      </c>
      <c r="H34" s="75">
        <v>0</v>
      </c>
      <c r="I34" s="74">
        <v>0</v>
      </c>
      <c r="J34" s="75">
        <v>0</v>
      </c>
      <c r="K34" s="76">
        <v>1</v>
      </c>
      <c r="L34" s="77">
        <v>50559.61</v>
      </c>
      <c r="M34" s="74">
        <v>1286</v>
      </c>
      <c r="N34" s="75">
        <v>4062001.0100000002</v>
      </c>
      <c r="O34" s="74">
        <v>1369</v>
      </c>
      <c r="P34" s="75">
        <v>4141348.68</v>
      </c>
      <c r="Q34" s="74">
        <v>1389</v>
      </c>
      <c r="R34" s="75">
        <v>4141348.68</v>
      </c>
      <c r="S34" s="74">
        <v>1318</v>
      </c>
      <c r="T34" s="75">
        <v>4141348.68</v>
      </c>
      <c r="U34" s="76">
        <v>5362</v>
      </c>
      <c r="V34" s="77">
        <v>16486047.050000001</v>
      </c>
      <c r="W34" s="57">
        <v>5363</v>
      </c>
      <c r="X34" s="209">
        <v>16536606.66</v>
      </c>
    </row>
    <row r="35" spans="1:24" ht="15" x14ac:dyDescent="0.25">
      <c r="A35" s="26">
        <v>25</v>
      </c>
      <c r="B35" s="25" t="s">
        <v>92</v>
      </c>
      <c r="C35" s="74">
        <v>2</v>
      </c>
      <c r="D35" s="75">
        <v>101119.22</v>
      </c>
      <c r="E35" s="74">
        <v>2</v>
      </c>
      <c r="F35" s="75">
        <v>101119.22</v>
      </c>
      <c r="G35" s="74">
        <v>3</v>
      </c>
      <c r="H35" s="75">
        <v>151678.82999999999</v>
      </c>
      <c r="I35" s="74">
        <v>1</v>
      </c>
      <c r="J35" s="75">
        <v>50559.61</v>
      </c>
      <c r="K35" s="76">
        <v>8</v>
      </c>
      <c r="L35" s="77">
        <v>404476.88</v>
      </c>
      <c r="M35" s="74">
        <v>910</v>
      </c>
      <c r="N35" s="75">
        <v>2943100.6099999994</v>
      </c>
      <c r="O35" s="74">
        <v>1010</v>
      </c>
      <c r="P35" s="75">
        <v>2952742.17</v>
      </c>
      <c r="Q35" s="74">
        <v>1010</v>
      </c>
      <c r="R35" s="75">
        <v>2952742.17</v>
      </c>
      <c r="S35" s="74">
        <v>1009</v>
      </c>
      <c r="T35" s="75">
        <v>2952742.17</v>
      </c>
      <c r="U35" s="76">
        <v>3939</v>
      </c>
      <c r="V35" s="77">
        <v>11801327.119999999</v>
      </c>
      <c r="W35" s="57">
        <v>3947</v>
      </c>
      <c r="X35" s="209">
        <v>12205804</v>
      </c>
    </row>
    <row r="36" spans="1:24" ht="15" x14ac:dyDescent="0.25">
      <c r="A36" s="26">
        <v>26</v>
      </c>
      <c r="B36" s="25" t="s">
        <v>93</v>
      </c>
      <c r="C36" s="74">
        <v>2</v>
      </c>
      <c r="D36" s="75">
        <v>101119.22</v>
      </c>
      <c r="E36" s="74">
        <v>2</v>
      </c>
      <c r="F36" s="75">
        <v>101119.22</v>
      </c>
      <c r="G36" s="74">
        <v>2</v>
      </c>
      <c r="H36" s="75">
        <v>101119.22</v>
      </c>
      <c r="I36" s="74">
        <v>2</v>
      </c>
      <c r="J36" s="75">
        <v>101119.22</v>
      </c>
      <c r="K36" s="76">
        <v>8</v>
      </c>
      <c r="L36" s="77">
        <v>404476.88</v>
      </c>
      <c r="M36" s="74">
        <v>927</v>
      </c>
      <c r="N36" s="75">
        <v>2603080.1599999997</v>
      </c>
      <c r="O36" s="74">
        <v>1097</v>
      </c>
      <c r="P36" s="75">
        <v>2603059.59</v>
      </c>
      <c r="Q36" s="74">
        <v>1147</v>
      </c>
      <c r="R36" s="75">
        <v>2603059.59</v>
      </c>
      <c r="S36" s="74">
        <v>998</v>
      </c>
      <c r="T36" s="75">
        <v>2603059.59</v>
      </c>
      <c r="U36" s="76">
        <v>4169</v>
      </c>
      <c r="V36" s="77">
        <v>10412258.93</v>
      </c>
      <c r="W36" s="57">
        <v>4177</v>
      </c>
      <c r="X36" s="209">
        <v>10816735.810000001</v>
      </c>
    </row>
    <row r="37" spans="1:24" ht="15" x14ac:dyDescent="0.25">
      <c r="A37" s="26">
        <v>27</v>
      </c>
      <c r="B37" s="25" t="s">
        <v>94</v>
      </c>
      <c r="C37" s="74">
        <v>14</v>
      </c>
      <c r="D37" s="75">
        <v>707834.54</v>
      </c>
      <c r="E37" s="74">
        <v>2</v>
      </c>
      <c r="F37" s="75">
        <v>101119.22</v>
      </c>
      <c r="G37" s="74">
        <v>1</v>
      </c>
      <c r="H37" s="75">
        <v>50559.61</v>
      </c>
      <c r="I37" s="74">
        <v>1</v>
      </c>
      <c r="J37" s="75">
        <v>50559.61</v>
      </c>
      <c r="K37" s="76">
        <v>18</v>
      </c>
      <c r="L37" s="77">
        <v>910072.98</v>
      </c>
      <c r="M37" s="74">
        <v>2306</v>
      </c>
      <c r="N37" s="75">
        <v>8488750.2200000007</v>
      </c>
      <c r="O37" s="74">
        <v>2406</v>
      </c>
      <c r="P37" s="75">
        <v>8161081.2300000004</v>
      </c>
      <c r="Q37" s="74">
        <v>2106</v>
      </c>
      <c r="R37" s="75">
        <v>8161081.2300000004</v>
      </c>
      <c r="S37" s="74">
        <v>2407</v>
      </c>
      <c r="T37" s="75">
        <v>8161081.2300000004</v>
      </c>
      <c r="U37" s="76">
        <v>9225</v>
      </c>
      <c r="V37" s="77">
        <v>32971993.91</v>
      </c>
      <c r="W37" s="57">
        <v>9243</v>
      </c>
      <c r="X37" s="209">
        <v>33882066.890000001</v>
      </c>
    </row>
    <row r="38" spans="1:24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57">
        <v>0</v>
      </c>
      <c r="X38" s="209">
        <v>0</v>
      </c>
    </row>
    <row r="39" spans="1:24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1</v>
      </c>
      <c r="F39" s="75">
        <v>50559.61</v>
      </c>
      <c r="G39" s="74">
        <v>0</v>
      </c>
      <c r="H39" s="75">
        <v>0</v>
      </c>
      <c r="I39" s="74">
        <v>0</v>
      </c>
      <c r="J39" s="75">
        <v>0</v>
      </c>
      <c r="K39" s="76">
        <v>1</v>
      </c>
      <c r="L39" s="77">
        <v>50559.61</v>
      </c>
      <c r="M39" s="74">
        <v>1011</v>
      </c>
      <c r="N39" s="75">
        <v>3009568.36</v>
      </c>
      <c r="O39" s="74">
        <v>945</v>
      </c>
      <c r="P39" s="75">
        <v>2995605.1799999997</v>
      </c>
      <c r="Q39" s="74">
        <v>1041</v>
      </c>
      <c r="R39" s="75">
        <v>2995605.1799999997</v>
      </c>
      <c r="S39" s="74">
        <v>939</v>
      </c>
      <c r="T39" s="75">
        <v>2995605.1799999997</v>
      </c>
      <c r="U39" s="76">
        <v>3936</v>
      </c>
      <c r="V39" s="77">
        <v>11996383.899999999</v>
      </c>
      <c r="W39" s="57">
        <v>3937</v>
      </c>
      <c r="X39" s="209">
        <v>12046943.509999998</v>
      </c>
    </row>
    <row r="40" spans="1:24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1</v>
      </c>
      <c r="F40" s="75">
        <v>50559.61</v>
      </c>
      <c r="G40" s="74">
        <v>1</v>
      </c>
      <c r="H40" s="75">
        <v>50559.61</v>
      </c>
      <c r="I40" s="74">
        <v>0</v>
      </c>
      <c r="J40" s="75">
        <v>0</v>
      </c>
      <c r="K40" s="76">
        <v>2</v>
      </c>
      <c r="L40" s="77">
        <v>101119.22</v>
      </c>
      <c r="M40" s="74">
        <v>485</v>
      </c>
      <c r="N40" s="75">
        <v>1244478.8199999998</v>
      </c>
      <c r="O40" s="74">
        <v>525</v>
      </c>
      <c r="P40" s="75">
        <v>1229090.73</v>
      </c>
      <c r="Q40" s="74">
        <v>460</v>
      </c>
      <c r="R40" s="75">
        <v>1229090.73</v>
      </c>
      <c r="S40" s="74">
        <v>448</v>
      </c>
      <c r="T40" s="75">
        <v>1229090.73</v>
      </c>
      <c r="U40" s="76">
        <v>1918</v>
      </c>
      <c r="V40" s="77">
        <v>4931751.01</v>
      </c>
      <c r="W40" s="57">
        <v>1920</v>
      </c>
      <c r="X40" s="209">
        <v>5032870.2299999995</v>
      </c>
    </row>
    <row r="41" spans="1:24" ht="15" x14ac:dyDescent="0.25">
      <c r="A41" s="26">
        <v>31</v>
      </c>
      <c r="B41" s="25" t="s">
        <v>98</v>
      </c>
      <c r="C41" s="74">
        <v>1</v>
      </c>
      <c r="D41" s="75">
        <v>50559.61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1</v>
      </c>
      <c r="L41" s="77">
        <v>50559.61</v>
      </c>
      <c r="M41" s="74">
        <v>665</v>
      </c>
      <c r="N41" s="75">
        <v>1936690.8599999999</v>
      </c>
      <c r="O41" s="74">
        <v>615</v>
      </c>
      <c r="P41" s="75">
        <v>2001704.8499999999</v>
      </c>
      <c r="Q41" s="74">
        <v>860</v>
      </c>
      <c r="R41" s="75">
        <v>2001704.8499999999</v>
      </c>
      <c r="S41" s="74">
        <v>788</v>
      </c>
      <c r="T41" s="75">
        <v>2001704.8499999999</v>
      </c>
      <c r="U41" s="76">
        <v>2928</v>
      </c>
      <c r="V41" s="77">
        <v>7941805.4099999992</v>
      </c>
      <c r="W41" s="57">
        <v>2929</v>
      </c>
      <c r="X41" s="209">
        <v>7992365.0199999996</v>
      </c>
    </row>
    <row r="42" spans="1:24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819</v>
      </c>
      <c r="N42" s="75">
        <v>2565621.08</v>
      </c>
      <c r="O42" s="74">
        <v>894</v>
      </c>
      <c r="P42" s="75">
        <v>2570394.3599999994</v>
      </c>
      <c r="Q42" s="74">
        <v>944</v>
      </c>
      <c r="R42" s="75">
        <v>2570394.3599999994</v>
      </c>
      <c r="S42" s="74">
        <v>992</v>
      </c>
      <c r="T42" s="75">
        <v>2570394.3599999994</v>
      </c>
      <c r="U42" s="76">
        <v>3649</v>
      </c>
      <c r="V42" s="77">
        <v>10276804.159999998</v>
      </c>
      <c r="W42" s="57">
        <v>3649</v>
      </c>
      <c r="X42" s="209">
        <v>10276804.159999998</v>
      </c>
    </row>
    <row r="43" spans="1:24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460</v>
      </c>
      <c r="N43" s="75">
        <v>1505858.85</v>
      </c>
      <c r="O43" s="74">
        <v>460</v>
      </c>
      <c r="P43" s="75">
        <v>1470939.12</v>
      </c>
      <c r="Q43" s="74">
        <v>510</v>
      </c>
      <c r="R43" s="75">
        <v>1470939.12</v>
      </c>
      <c r="S43" s="74">
        <v>558</v>
      </c>
      <c r="T43" s="75">
        <v>1470939.12</v>
      </c>
      <c r="U43" s="76">
        <v>1988</v>
      </c>
      <c r="V43" s="77">
        <v>5918676.21</v>
      </c>
      <c r="W43" s="57">
        <v>1988</v>
      </c>
      <c r="X43" s="209">
        <v>5918676.21</v>
      </c>
    </row>
    <row r="44" spans="1:24" ht="15" x14ac:dyDescent="0.25">
      <c r="A44" s="26">
        <v>34</v>
      </c>
      <c r="B44" s="25" t="s">
        <v>101</v>
      </c>
      <c r="C44" s="74">
        <v>1</v>
      </c>
      <c r="D44" s="75">
        <v>50559.61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1</v>
      </c>
      <c r="L44" s="77">
        <v>50559.61</v>
      </c>
      <c r="M44" s="74">
        <v>959</v>
      </c>
      <c r="N44" s="75">
        <v>2725663.08</v>
      </c>
      <c r="O44" s="74">
        <v>1000</v>
      </c>
      <c r="P44" s="75">
        <v>2677031.19</v>
      </c>
      <c r="Q44" s="74">
        <v>1017</v>
      </c>
      <c r="R44" s="75">
        <v>2677031.19</v>
      </c>
      <c r="S44" s="74">
        <v>866</v>
      </c>
      <c r="T44" s="75">
        <v>2677031.19</v>
      </c>
      <c r="U44" s="76">
        <v>3842</v>
      </c>
      <c r="V44" s="77">
        <v>10756756.649999999</v>
      </c>
      <c r="W44" s="57">
        <v>3843</v>
      </c>
      <c r="X44" s="209">
        <v>10807316.259999998</v>
      </c>
    </row>
    <row r="45" spans="1:24" ht="15" x14ac:dyDescent="0.25">
      <c r="A45" s="26">
        <v>35</v>
      </c>
      <c r="B45" s="25" t="s">
        <v>204</v>
      </c>
      <c r="C45" s="74">
        <v>0</v>
      </c>
      <c r="D45" s="75">
        <v>0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0</v>
      </c>
      <c r="L45" s="77">
        <v>0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57">
        <v>0</v>
      </c>
      <c r="X45" s="209">
        <v>0</v>
      </c>
    </row>
    <row r="46" spans="1:24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57">
        <v>0</v>
      </c>
      <c r="X46" s="209">
        <v>0</v>
      </c>
    </row>
    <row r="47" spans="1:24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57">
        <v>0</v>
      </c>
      <c r="X47" s="209">
        <v>0</v>
      </c>
    </row>
    <row r="48" spans="1:24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57">
        <v>0</v>
      </c>
      <c r="X48" s="209">
        <v>0</v>
      </c>
    </row>
    <row r="49" spans="1:24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57">
        <v>0</v>
      </c>
      <c r="X49" s="209">
        <v>0</v>
      </c>
    </row>
    <row r="50" spans="1:24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57">
        <v>0</v>
      </c>
      <c r="X50" s="209">
        <v>0</v>
      </c>
    </row>
    <row r="51" spans="1:24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57">
        <v>0</v>
      </c>
      <c r="X51" s="209">
        <v>0</v>
      </c>
    </row>
    <row r="52" spans="1:24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57">
        <v>0</v>
      </c>
      <c r="X52" s="209">
        <v>0</v>
      </c>
    </row>
    <row r="53" spans="1:24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57">
        <v>0</v>
      </c>
      <c r="X53" s="209">
        <v>0</v>
      </c>
    </row>
    <row r="54" spans="1:24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57">
        <v>0</v>
      </c>
      <c r="X54" s="209">
        <v>0</v>
      </c>
    </row>
    <row r="55" spans="1:24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57">
        <v>0</v>
      </c>
      <c r="X55" s="209">
        <v>0</v>
      </c>
    </row>
    <row r="56" spans="1:24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57">
        <v>0</v>
      </c>
      <c r="X56" s="209">
        <v>0</v>
      </c>
    </row>
    <row r="57" spans="1:24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57">
        <v>0</v>
      </c>
      <c r="X57" s="209">
        <v>0</v>
      </c>
    </row>
    <row r="58" spans="1:24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57">
        <v>0</v>
      </c>
      <c r="X58" s="209">
        <v>0</v>
      </c>
    </row>
    <row r="59" spans="1:24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57">
        <v>0</v>
      </c>
      <c r="X59" s="209">
        <v>0</v>
      </c>
    </row>
    <row r="60" spans="1:24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57">
        <v>0</v>
      </c>
      <c r="X60" s="209">
        <v>0</v>
      </c>
    </row>
    <row r="61" spans="1:24" ht="15" x14ac:dyDescent="0.25">
      <c r="A61" s="26">
        <v>51</v>
      </c>
      <c r="B61" s="25" t="s">
        <v>211</v>
      </c>
      <c r="C61" s="74">
        <v>0</v>
      </c>
      <c r="D61" s="75">
        <v>0</v>
      </c>
      <c r="E61" s="74">
        <v>0</v>
      </c>
      <c r="F61" s="75">
        <v>0</v>
      </c>
      <c r="G61" s="74">
        <v>0</v>
      </c>
      <c r="H61" s="75">
        <v>0</v>
      </c>
      <c r="I61" s="74">
        <v>0</v>
      </c>
      <c r="J61" s="75">
        <v>0</v>
      </c>
      <c r="K61" s="76">
        <v>0</v>
      </c>
      <c r="L61" s="77">
        <v>0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57">
        <v>0</v>
      </c>
      <c r="X61" s="209">
        <v>0</v>
      </c>
    </row>
    <row r="62" spans="1:24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57">
        <v>0</v>
      </c>
      <c r="X62" s="209">
        <v>0</v>
      </c>
    </row>
    <row r="63" spans="1:24" ht="15" x14ac:dyDescent="0.25">
      <c r="A63" s="26">
        <v>53</v>
      </c>
      <c r="B63" s="25" t="s">
        <v>212</v>
      </c>
      <c r="C63" s="74">
        <v>0</v>
      </c>
      <c r="D63" s="75">
        <v>0</v>
      </c>
      <c r="E63" s="74">
        <v>0</v>
      </c>
      <c r="F63" s="75">
        <v>0</v>
      </c>
      <c r="G63" s="74">
        <v>0</v>
      </c>
      <c r="H63" s="75">
        <v>0</v>
      </c>
      <c r="I63" s="74">
        <v>0</v>
      </c>
      <c r="J63" s="75">
        <v>0</v>
      </c>
      <c r="K63" s="76">
        <v>0</v>
      </c>
      <c r="L63" s="77">
        <v>0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57">
        <v>0</v>
      </c>
      <c r="X63" s="209">
        <v>0</v>
      </c>
    </row>
    <row r="64" spans="1:24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57">
        <v>0</v>
      </c>
      <c r="X64" s="209">
        <v>0</v>
      </c>
    </row>
    <row r="65" spans="1:24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57">
        <v>0</v>
      </c>
      <c r="X65" s="209">
        <v>0</v>
      </c>
    </row>
    <row r="66" spans="1:24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57">
        <v>0</v>
      </c>
      <c r="X66" s="209">
        <v>0</v>
      </c>
    </row>
    <row r="67" spans="1:24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57">
        <v>0</v>
      </c>
      <c r="X67" s="209">
        <v>0</v>
      </c>
    </row>
    <row r="68" spans="1:24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57">
        <v>0</v>
      </c>
      <c r="X68" s="209">
        <v>0</v>
      </c>
    </row>
    <row r="69" spans="1:24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57">
        <v>0</v>
      </c>
      <c r="X69" s="209">
        <v>0</v>
      </c>
    </row>
    <row r="70" spans="1:24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57">
        <v>0</v>
      </c>
      <c r="X70" s="209">
        <v>0</v>
      </c>
    </row>
    <row r="71" spans="1:24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57">
        <v>0</v>
      </c>
      <c r="X71" s="209">
        <v>0</v>
      </c>
    </row>
    <row r="72" spans="1:24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57">
        <v>0</v>
      </c>
      <c r="X72" s="209">
        <v>0</v>
      </c>
    </row>
    <row r="73" spans="1:24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57">
        <v>0</v>
      </c>
      <c r="X73" s="209">
        <v>0</v>
      </c>
    </row>
    <row r="74" spans="1:24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57">
        <v>0</v>
      </c>
      <c r="X74" s="209">
        <v>0</v>
      </c>
    </row>
    <row r="75" spans="1:24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57">
        <v>0</v>
      </c>
      <c r="X75" s="209">
        <v>0</v>
      </c>
    </row>
    <row r="76" spans="1:24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57">
        <v>0</v>
      </c>
      <c r="X76" s="209">
        <v>0</v>
      </c>
    </row>
    <row r="77" spans="1:24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57">
        <v>0</v>
      </c>
      <c r="X77" s="209">
        <v>0</v>
      </c>
    </row>
    <row r="78" spans="1:24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57">
        <v>0</v>
      </c>
      <c r="X78" s="209">
        <v>0</v>
      </c>
    </row>
    <row r="79" spans="1:24" s="20" customFormat="1" ht="30.75" customHeight="1" x14ac:dyDescent="0.25">
      <c r="A79" s="294" t="s">
        <v>3</v>
      </c>
      <c r="B79" s="294"/>
      <c r="C79" s="57">
        <v>39</v>
      </c>
      <c r="D79" s="58">
        <v>1971824.79</v>
      </c>
      <c r="E79" s="57">
        <v>30</v>
      </c>
      <c r="F79" s="58">
        <v>1516788.3000000003</v>
      </c>
      <c r="G79" s="57">
        <v>29</v>
      </c>
      <c r="H79" s="58">
        <v>1466228.6900000004</v>
      </c>
      <c r="I79" s="57">
        <v>20</v>
      </c>
      <c r="J79" s="58">
        <v>1011192.2</v>
      </c>
      <c r="K79" s="57">
        <v>118</v>
      </c>
      <c r="L79" s="58">
        <v>5966033.9800000004</v>
      </c>
      <c r="M79" s="57">
        <v>45843</v>
      </c>
      <c r="N79" s="58">
        <v>122967483.37999998</v>
      </c>
      <c r="O79" s="57">
        <v>45843</v>
      </c>
      <c r="P79" s="58">
        <v>122967696.90000004</v>
      </c>
      <c r="Q79" s="57">
        <v>45843</v>
      </c>
      <c r="R79" s="58">
        <v>122967696.90000004</v>
      </c>
      <c r="S79" s="57">
        <v>45827</v>
      </c>
      <c r="T79" s="58">
        <v>122967696.90000004</v>
      </c>
      <c r="U79" s="57">
        <v>183356</v>
      </c>
      <c r="V79" s="58">
        <v>491870574.07999998</v>
      </c>
      <c r="W79" s="57">
        <v>183474</v>
      </c>
      <c r="X79" s="58">
        <v>497836608.05999994</v>
      </c>
    </row>
    <row r="93" spans="3:11" x14ac:dyDescent="0.25">
      <c r="C93" s="21"/>
      <c r="E93" s="21"/>
      <c r="G93" s="21"/>
      <c r="I93" s="21"/>
      <c r="K93" s="21"/>
    </row>
    <row r="96" spans="3:11" x14ac:dyDescent="0.25">
      <c r="C96" s="21"/>
      <c r="E96" s="21"/>
      <c r="G96" s="21"/>
      <c r="I96" s="21"/>
      <c r="K96" s="21"/>
    </row>
  </sheetData>
  <mergeCells count="17">
    <mergeCell ref="A79:B79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45"/>
  <sheetViews>
    <sheetView zoomScale="90" zoomScaleNormal="90" workbookViewId="0">
      <pane xSplit="2" ySplit="10" topLeftCell="R11" activePane="bottomRight" state="frozen"/>
      <selection activeCell="A78" sqref="A78:XFD79"/>
      <selection pane="topRight" activeCell="A78" sqref="A78:XFD79"/>
      <selection pane="bottomLeft" activeCell="A78" sqref="A78:XFD79"/>
      <selection pane="bottomRight" activeCell="AA35" sqref="AA35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11" width="12.7109375" style="17" hidden="1" customWidth="1"/>
    <col min="12" max="12" width="13" style="17" hidden="1" customWidth="1"/>
    <col min="13" max="17" width="12.7109375" style="17" hidden="1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tr">
        <f>Сводная!B1</f>
        <v>Приложение № 1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tr">
        <f>Сводная!B2</f>
        <v>к Протоколу № 10 заседания комиссии по разработке ТП ОМС от 23.09.2021 года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386" t="s">
        <v>282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21" t="s">
        <v>1</v>
      </c>
      <c r="B7" s="222" t="s">
        <v>2</v>
      </c>
      <c r="C7" s="367" t="s">
        <v>64</v>
      </c>
      <c r="D7" s="367"/>
      <c r="E7" s="367"/>
      <c r="F7" s="367"/>
      <c r="G7" s="367"/>
      <c r="H7" s="367" t="s">
        <v>192</v>
      </c>
      <c r="I7" s="367"/>
      <c r="J7" s="367"/>
      <c r="K7" s="367"/>
      <c r="L7" s="367"/>
      <c r="M7" s="367" t="s">
        <v>56</v>
      </c>
      <c r="N7" s="367"/>
      <c r="O7" s="367"/>
      <c r="P7" s="367"/>
      <c r="Q7" s="368"/>
      <c r="R7" s="368" t="s">
        <v>3</v>
      </c>
      <c r="S7" s="368"/>
      <c r="T7" s="368"/>
      <c r="U7" s="368"/>
      <c r="V7" s="368"/>
    </row>
    <row r="8" spans="1:22" s="23" customFormat="1" ht="33.75" customHeight="1" x14ac:dyDescent="0.25">
      <c r="A8" s="221"/>
      <c r="B8" s="222"/>
      <c r="C8" s="387" t="s">
        <v>133</v>
      </c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9"/>
    </row>
    <row r="9" spans="1:22" s="15" customFormat="1" ht="15" customHeight="1" x14ac:dyDescent="0.25">
      <c r="A9" s="221"/>
      <c r="B9" s="222"/>
      <c r="C9" s="19" t="s">
        <v>12</v>
      </c>
      <c r="D9" s="19" t="s">
        <v>12</v>
      </c>
      <c r="E9" s="19" t="s">
        <v>12</v>
      </c>
      <c r="F9" s="19" t="s">
        <v>12</v>
      </c>
      <c r="G9" s="116" t="s">
        <v>12</v>
      </c>
      <c r="H9" s="19" t="s">
        <v>12</v>
      </c>
      <c r="I9" s="19" t="s">
        <v>12</v>
      </c>
      <c r="J9" s="19" t="s">
        <v>12</v>
      </c>
      <c r="K9" s="19" t="s">
        <v>12</v>
      </c>
      <c r="L9" s="116" t="s">
        <v>12</v>
      </c>
      <c r="M9" s="19" t="s">
        <v>12</v>
      </c>
      <c r="N9" s="19" t="s">
        <v>12</v>
      </c>
      <c r="O9" s="19" t="s">
        <v>12</v>
      </c>
      <c r="P9" s="19" t="s">
        <v>12</v>
      </c>
      <c r="Q9" s="116" t="s">
        <v>12</v>
      </c>
      <c r="R9" s="19" t="s">
        <v>12</v>
      </c>
      <c r="S9" s="19" t="s">
        <v>12</v>
      </c>
      <c r="T9" s="19" t="s">
        <v>12</v>
      </c>
      <c r="U9" s="19" t="s">
        <v>12</v>
      </c>
      <c r="V9" s="115" t="s">
        <v>12</v>
      </c>
    </row>
    <row r="10" spans="1:22" s="104" customFormat="1" ht="15" customHeight="1" x14ac:dyDescent="0.25">
      <c r="A10" s="221"/>
      <c r="B10" s="222"/>
      <c r="C10" s="113" t="s">
        <v>43</v>
      </c>
      <c r="D10" s="113" t="s">
        <v>45</v>
      </c>
      <c r="E10" s="113" t="s">
        <v>46</v>
      </c>
      <c r="F10" s="113" t="s">
        <v>47</v>
      </c>
      <c r="G10" s="116"/>
      <c r="H10" s="113" t="s">
        <v>43</v>
      </c>
      <c r="I10" s="113" t="s">
        <v>45</v>
      </c>
      <c r="J10" s="113" t="s">
        <v>46</v>
      </c>
      <c r="K10" s="113" t="s">
        <v>47</v>
      </c>
      <c r="L10" s="116"/>
      <c r="M10" s="113" t="s">
        <v>43</v>
      </c>
      <c r="N10" s="113" t="s">
        <v>45</v>
      </c>
      <c r="O10" s="113" t="s">
        <v>46</v>
      </c>
      <c r="P10" s="113" t="s">
        <v>47</v>
      </c>
      <c r="Q10" s="116"/>
      <c r="R10" s="113" t="s">
        <v>43</v>
      </c>
      <c r="S10" s="113" t="s">
        <v>45</v>
      </c>
      <c r="T10" s="113" t="s">
        <v>46</v>
      </c>
      <c r="U10" s="113" t="s">
        <v>47</v>
      </c>
      <c r="V10" s="115"/>
    </row>
    <row r="11" spans="1:22" ht="30" hidden="1" x14ac:dyDescent="0.25">
      <c r="A11" s="26">
        <f>Сводная!A11</f>
        <v>1</v>
      </c>
      <c r="B11" s="25" t="str">
        <f>Сводная!B11</f>
        <v xml:space="preserve">ОГБУЗ "Костромская областная клиническая больница имени Королева Е. И." </v>
      </c>
      <c r="C11" s="75">
        <f>'ПФ-ФАП и ФП'!F11</f>
        <v>0</v>
      </c>
      <c r="D11" s="75">
        <f>'ПФ-ФАП и ФП'!J11</f>
        <v>0</v>
      </c>
      <c r="E11" s="75">
        <f>'ПФ-ФАП и ФП'!N11</f>
        <v>0</v>
      </c>
      <c r="F11" s="75">
        <f>'ПФ-ФАП и ФП'!R11</f>
        <v>0</v>
      </c>
      <c r="G11" s="77">
        <f t="shared" ref="G11:G42" si="0">C11+D11+E11+F11</f>
        <v>0</v>
      </c>
      <c r="H11" s="75">
        <f>'ПФ-ФАП и ФП'!W11</f>
        <v>0</v>
      </c>
      <c r="I11" s="75">
        <f>'ПФ-ФАП и ФП'!AA11</f>
        <v>0</v>
      </c>
      <c r="J11" s="75">
        <f>'ПФ-ФАП и ФП'!AE11</f>
        <v>0</v>
      </c>
      <c r="K11" s="75">
        <f>'ПФ-ФАП и ФП'!AI11</f>
        <v>0</v>
      </c>
      <c r="L11" s="77">
        <f t="shared" ref="L11:L42" si="1">H11+I11+J11+K11</f>
        <v>0</v>
      </c>
      <c r="M11" s="75">
        <f>'ПФ-ФАП и ФП'!AN11</f>
        <v>0</v>
      </c>
      <c r="N11" s="75">
        <f>'ПФ-ФАП и ФП'!AR11</f>
        <v>0</v>
      </c>
      <c r="O11" s="75">
        <f>'ПФ-ФАП и ФП'!AV11</f>
        <v>0</v>
      </c>
      <c r="P11" s="75">
        <f>'ПФ-ФАП и ФП'!AZ11</f>
        <v>0</v>
      </c>
      <c r="Q11" s="77">
        <f t="shared" ref="Q11:Q42" si="2">M11+N11+O11+P11</f>
        <v>0</v>
      </c>
      <c r="R11" s="75">
        <f t="shared" ref="R11:R42" si="3">C11+H11+M11</f>
        <v>0</v>
      </c>
      <c r="S11" s="75">
        <f t="shared" ref="S11:S42" si="4">D11+I11+N11</f>
        <v>0</v>
      </c>
      <c r="T11" s="75">
        <f t="shared" ref="T11:T42" si="5">E11+J11+O11</f>
        <v>0</v>
      </c>
      <c r="U11" s="75">
        <f t="shared" ref="U11:U42" si="6">F11+K11+P11</f>
        <v>0</v>
      </c>
      <c r="V11" s="114">
        <f t="shared" ref="V11:V42" si="7">R11+S11+T11+U11</f>
        <v>0</v>
      </c>
    </row>
    <row r="12" spans="1:22" ht="15" hidden="1" x14ac:dyDescent="0.25">
      <c r="A12" s="26">
        <f>Сводная!A12</f>
        <v>2</v>
      </c>
      <c r="B12" s="25" t="str">
        <f>Сводная!B12</f>
        <v xml:space="preserve">ОГБУЗ "Костромская областная детская больница" </v>
      </c>
      <c r="C12" s="75">
        <f>'ПФ-ФАП и ФП'!F12</f>
        <v>0</v>
      </c>
      <c r="D12" s="75">
        <f>'ПФ-ФАП и ФП'!J12</f>
        <v>0</v>
      </c>
      <c r="E12" s="75">
        <f>'ПФ-ФАП и ФП'!N12</f>
        <v>0</v>
      </c>
      <c r="F12" s="75">
        <f>'ПФ-ФАП и ФП'!R12</f>
        <v>0</v>
      </c>
      <c r="G12" s="77">
        <f t="shared" si="0"/>
        <v>0</v>
      </c>
      <c r="H12" s="75">
        <f>'ПФ-ФАП и ФП'!W12</f>
        <v>0</v>
      </c>
      <c r="I12" s="75">
        <f>'ПФ-ФАП и ФП'!AA12</f>
        <v>0</v>
      </c>
      <c r="J12" s="75">
        <f>'ПФ-ФАП и ФП'!AE12</f>
        <v>0</v>
      </c>
      <c r="K12" s="75">
        <f>'ПФ-ФАП и ФП'!AI12</f>
        <v>0</v>
      </c>
      <c r="L12" s="77">
        <f t="shared" si="1"/>
        <v>0</v>
      </c>
      <c r="M12" s="75">
        <f>'ПФ-ФАП и ФП'!AN12</f>
        <v>0</v>
      </c>
      <c r="N12" s="75">
        <f>'ПФ-ФАП и ФП'!AR12</f>
        <v>0</v>
      </c>
      <c r="O12" s="75">
        <f>'ПФ-ФАП и ФП'!AV12</f>
        <v>0</v>
      </c>
      <c r="P12" s="75">
        <f>'ПФ-ФАП и ФП'!AZ12</f>
        <v>0</v>
      </c>
      <c r="Q12" s="77">
        <f t="shared" si="2"/>
        <v>0</v>
      </c>
      <c r="R12" s="75">
        <f t="shared" si="3"/>
        <v>0</v>
      </c>
      <c r="S12" s="75">
        <f t="shared" si="4"/>
        <v>0</v>
      </c>
      <c r="T12" s="75">
        <f t="shared" si="5"/>
        <v>0</v>
      </c>
      <c r="U12" s="75">
        <f t="shared" si="6"/>
        <v>0</v>
      </c>
      <c r="V12" s="114">
        <f t="shared" si="7"/>
        <v>0</v>
      </c>
    </row>
    <row r="13" spans="1:22" ht="15" hidden="1" x14ac:dyDescent="0.25">
      <c r="A13" s="26">
        <f>Сводная!A13</f>
        <v>3</v>
      </c>
      <c r="B13" s="25" t="str">
        <f>Сводная!B13</f>
        <v xml:space="preserve">ОГБУЗ "Костромской областной госпиталь для ветеранов войн" </v>
      </c>
      <c r="C13" s="75">
        <f>'ПФ-ФАП и ФП'!F13</f>
        <v>0</v>
      </c>
      <c r="D13" s="75">
        <f>'ПФ-ФАП и ФП'!J13</f>
        <v>0</v>
      </c>
      <c r="E13" s="75">
        <f>'ПФ-ФАП и ФП'!N13</f>
        <v>0</v>
      </c>
      <c r="F13" s="75">
        <f>'ПФ-ФАП и ФП'!R13</f>
        <v>0</v>
      </c>
      <c r="G13" s="77">
        <f t="shared" si="0"/>
        <v>0</v>
      </c>
      <c r="H13" s="75">
        <f>'ПФ-ФАП и ФП'!W13</f>
        <v>0</v>
      </c>
      <c r="I13" s="75">
        <f>'ПФ-ФАП и ФП'!AA13</f>
        <v>0</v>
      </c>
      <c r="J13" s="75">
        <f>'ПФ-ФАП и ФП'!AE13</f>
        <v>0</v>
      </c>
      <c r="K13" s="75">
        <f>'ПФ-ФАП и ФП'!AI13</f>
        <v>0</v>
      </c>
      <c r="L13" s="77">
        <f t="shared" si="1"/>
        <v>0</v>
      </c>
      <c r="M13" s="75">
        <f>'ПФ-ФАП и ФП'!AN13</f>
        <v>0</v>
      </c>
      <c r="N13" s="75">
        <f>'ПФ-ФАП и ФП'!AR13</f>
        <v>0</v>
      </c>
      <c r="O13" s="75">
        <f>'ПФ-ФАП и ФП'!AV13</f>
        <v>0</v>
      </c>
      <c r="P13" s="75">
        <f>'ПФ-ФАП и ФП'!AZ13</f>
        <v>0</v>
      </c>
      <c r="Q13" s="77">
        <f t="shared" si="2"/>
        <v>0</v>
      </c>
      <c r="R13" s="75">
        <f t="shared" si="3"/>
        <v>0</v>
      </c>
      <c r="S13" s="75">
        <f t="shared" si="4"/>
        <v>0</v>
      </c>
      <c r="T13" s="75">
        <f t="shared" si="5"/>
        <v>0</v>
      </c>
      <c r="U13" s="75">
        <f t="shared" si="6"/>
        <v>0</v>
      </c>
      <c r="V13" s="114">
        <f t="shared" si="7"/>
        <v>0</v>
      </c>
    </row>
    <row r="14" spans="1:22" ht="15" hidden="1" x14ac:dyDescent="0.25">
      <c r="A14" s="26">
        <f>Сводная!A14</f>
        <v>4</v>
      </c>
      <c r="B14" s="25" t="str">
        <f>Сводная!B14</f>
        <v xml:space="preserve">ОГБУЗ "Костромской онкологический диспансер" </v>
      </c>
      <c r="C14" s="75">
        <f>'ПФ-ФАП и ФП'!F14</f>
        <v>0</v>
      </c>
      <c r="D14" s="75">
        <f>'ПФ-ФАП и ФП'!J14</f>
        <v>0</v>
      </c>
      <c r="E14" s="75">
        <f>'ПФ-ФАП и ФП'!N14</f>
        <v>0</v>
      </c>
      <c r="F14" s="75">
        <f>'ПФ-ФАП и ФП'!R14</f>
        <v>0</v>
      </c>
      <c r="G14" s="77">
        <f t="shared" si="0"/>
        <v>0</v>
      </c>
      <c r="H14" s="75">
        <f>'ПФ-ФАП и ФП'!W14</f>
        <v>0</v>
      </c>
      <c r="I14" s="75">
        <f>'ПФ-ФАП и ФП'!AA14</f>
        <v>0</v>
      </c>
      <c r="J14" s="75">
        <f>'ПФ-ФАП и ФП'!AE14</f>
        <v>0</v>
      </c>
      <c r="K14" s="75">
        <f>'ПФ-ФАП и ФП'!AI14</f>
        <v>0</v>
      </c>
      <c r="L14" s="77">
        <f t="shared" si="1"/>
        <v>0</v>
      </c>
      <c r="M14" s="75">
        <f>'ПФ-ФАП и ФП'!AN14</f>
        <v>0</v>
      </c>
      <c r="N14" s="75">
        <f>'ПФ-ФАП и ФП'!AR14</f>
        <v>0</v>
      </c>
      <c r="O14" s="75">
        <f>'ПФ-ФАП и ФП'!AV14</f>
        <v>0</v>
      </c>
      <c r="P14" s="75">
        <f>'ПФ-ФАП и ФП'!AZ14</f>
        <v>0</v>
      </c>
      <c r="Q14" s="77">
        <f t="shared" si="2"/>
        <v>0</v>
      </c>
      <c r="R14" s="75">
        <f t="shared" si="3"/>
        <v>0</v>
      </c>
      <c r="S14" s="75">
        <f t="shared" si="4"/>
        <v>0</v>
      </c>
      <c r="T14" s="75">
        <f t="shared" si="5"/>
        <v>0</v>
      </c>
      <c r="U14" s="75">
        <f t="shared" si="6"/>
        <v>0</v>
      </c>
      <c r="V14" s="114">
        <f t="shared" si="7"/>
        <v>0</v>
      </c>
    </row>
    <row r="15" spans="1:22" ht="30" hidden="1" x14ac:dyDescent="0.25">
      <c r="A15" s="26">
        <f>Сводная!A15</f>
        <v>5</v>
      </c>
      <c r="B15" s="25" t="str">
        <f>Сводная!B15</f>
        <v>ОГБУЗ "Костромская областная стоматологическая поликлиника"</v>
      </c>
      <c r="C15" s="75">
        <f>'ПФ-ФАП и ФП'!F15</f>
        <v>0</v>
      </c>
      <c r="D15" s="75">
        <f>'ПФ-ФАП и ФП'!J15</f>
        <v>0</v>
      </c>
      <c r="E15" s="75">
        <f>'ПФ-ФАП и ФП'!N15</f>
        <v>0</v>
      </c>
      <c r="F15" s="75">
        <f>'ПФ-ФАП и ФП'!R15</f>
        <v>0</v>
      </c>
      <c r="G15" s="77">
        <f t="shared" si="0"/>
        <v>0</v>
      </c>
      <c r="H15" s="75">
        <f>'ПФ-ФАП и ФП'!W15</f>
        <v>0</v>
      </c>
      <c r="I15" s="75">
        <f>'ПФ-ФАП и ФП'!AA15</f>
        <v>0</v>
      </c>
      <c r="J15" s="75">
        <f>'ПФ-ФАП и ФП'!AE15</f>
        <v>0</v>
      </c>
      <c r="K15" s="75">
        <f>'ПФ-ФАП и ФП'!AI15</f>
        <v>0</v>
      </c>
      <c r="L15" s="77">
        <f t="shared" si="1"/>
        <v>0</v>
      </c>
      <c r="M15" s="75">
        <f>'ПФ-ФАП и ФП'!AN15</f>
        <v>0</v>
      </c>
      <c r="N15" s="75">
        <f>'ПФ-ФАП и ФП'!AR15</f>
        <v>0</v>
      </c>
      <c r="O15" s="75">
        <f>'ПФ-ФАП и ФП'!AV15</f>
        <v>0</v>
      </c>
      <c r="P15" s="75">
        <f>'ПФ-ФАП и ФП'!AZ15</f>
        <v>0</v>
      </c>
      <c r="Q15" s="77">
        <f t="shared" si="2"/>
        <v>0</v>
      </c>
      <c r="R15" s="75">
        <f t="shared" si="3"/>
        <v>0</v>
      </c>
      <c r="S15" s="75">
        <f t="shared" si="4"/>
        <v>0</v>
      </c>
      <c r="T15" s="75">
        <f t="shared" si="5"/>
        <v>0</v>
      </c>
      <c r="U15" s="75">
        <f t="shared" si="6"/>
        <v>0</v>
      </c>
      <c r="V15" s="114">
        <f t="shared" si="7"/>
        <v>0</v>
      </c>
    </row>
    <row r="16" spans="1:22" ht="30" hidden="1" x14ac:dyDescent="0.25">
      <c r="A16" s="26">
        <f>Сводная!A16</f>
        <v>6</v>
      </c>
      <c r="B16" s="25" t="str">
        <f>Сводная!B16</f>
        <v xml:space="preserve">ОГБУЗ "Костромской центр специализированных видов медицинской помощи" </v>
      </c>
      <c r="C16" s="75">
        <f>'ПФ-ФАП и ФП'!F16</f>
        <v>0</v>
      </c>
      <c r="D16" s="75">
        <f>'ПФ-ФАП и ФП'!J16</f>
        <v>0</v>
      </c>
      <c r="E16" s="75">
        <f>'ПФ-ФАП и ФП'!N16</f>
        <v>0</v>
      </c>
      <c r="F16" s="75">
        <f>'ПФ-ФАП и ФП'!R16</f>
        <v>0</v>
      </c>
      <c r="G16" s="77">
        <f t="shared" si="0"/>
        <v>0</v>
      </c>
      <c r="H16" s="75">
        <f>'ПФ-ФАП и ФП'!W16</f>
        <v>0</v>
      </c>
      <c r="I16" s="75">
        <f>'ПФ-ФАП и ФП'!AA16</f>
        <v>0</v>
      </c>
      <c r="J16" s="75">
        <f>'ПФ-ФАП и ФП'!AE16</f>
        <v>0</v>
      </c>
      <c r="K16" s="75">
        <f>'ПФ-ФАП и ФП'!AI16</f>
        <v>0</v>
      </c>
      <c r="L16" s="77">
        <f t="shared" si="1"/>
        <v>0</v>
      </c>
      <c r="M16" s="75">
        <f>'ПФ-ФАП и ФП'!AN16</f>
        <v>0</v>
      </c>
      <c r="N16" s="75">
        <f>'ПФ-ФАП и ФП'!AR16</f>
        <v>0</v>
      </c>
      <c r="O16" s="75">
        <f>'ПФ-ФАП и ФП'!AV16</f>
        <v>0</v>
      </c>
      <c r="P16" s="75">
        <f>'ПФ-ФАП и ФП'!AZ16</f>
        <v>0</v>
      </c>
      <c r="Q16" s="77">
        <f t="shared" si="2"/>
        <v>0</v>
      </c>
      <c r="R16" s="75">
        <f t="shared" si="3"/>
        <v>0</v>
      </c>
      <c r="S16" s="75">
        <f t="shared" si="4"/>
        <v>0</v>
      </c>
      <c r="T16" s="75">
        <f t="shared" si="5"/>
        <v>0</v>
      </c>
      <c r="U16" s="75">
        <f t="shared" si="6"/>
        <v>0</v>
      </c>
      <c r="V16" s="114">
        <f t="shared" si="7"/>
        <v>0</v>
      </c>
    </row>
    <row r="17" spans="1:22" ht="15" hidden="1" x14ac:dyDescent="0.25">
      <c r="A17" s="26">
        <f>Сводная!A17</f>
        <v>7</v>
      </c>
      <c r="B17" s="25" t="str">
        <f>Сводная!B17</f>
        <v>ОГБУЗ ЦОЗСР КО "Центр матери и ребенка"</v>
      </c>
      <c r="C17" s="75">
        <f>'ПФ-ФАП и ФП'!F17</f>
        <v>0</v>
      </c>
      <c r="D17" s="75">
        <f>'ПФ-ФАП и ФП'!J17</f>
        <v>0</v>
      </c>
      <c r="E17" s="75">
        <f>'ПФ-ФАП и ФП'!N17</f>
        <v>0</v>
      </c>
      <c r="F17" s="75">
        <f>'ПФ-ФАП и ФП'!R17</f>
        <v>0</v>
      </c>
      <c r="G17" s="77">
        <f t="shared" si="0"/>
        <v>0</v>
      </c>
      <c r="H17" s="75">
        <f>'ПФ-ФАП и ФП'!W17</f>
        <v>0</v>
      </c>
      <c r="I17" s="75">
        <f>'ПФ-ФАП и ФП'!AA17</f>
        <v>0</v>
      </c>
      <c r="J17" s="75">
        <f>'ПФ-ФАП и ФП'!AE17</f>
        <v>0</v>
      </c>
      <c r="K17" s="75">
        <f>'ПФ-ФАП и ФП'!AI17</f>
        <v>0</v>
      </c>
      <c r="L17" s="77">
        <f t="shared" si="1"/>
        <v>0</v>
      </c>
      <c r="M17" s="75">
        <f>'ПФ-ФАП и ФП'!AN17</f>
        <v>0</v>
      </c>
      <c r="N17" s="75">
        <f>'ПФ-ФАП и ФП'!AR17</f>
        <v>0</v>
      </c>
      <c r="O17" s="75">
        <f>'ПФ-ФАП и ФП'!AV17</f>
        <v>0</v>
      </c>
      <c r="P17" s="75">
        <f>'ПФ-ФАП и ФП'!AZ17</f>
        <v>0</v>
      </c>
      <c r="Q17" s="77">
        <f t="shared" si="2"/>
        <v>0</v>
      </c>
      <c r="R17" s="75">
        <f t="shared" si="3"/>
        <v>0</v>
      </c>
      <c r="S17" s="75">
        <f t="shared" si="4"/>
        <v>0</v>
      </c>
      <c r="T17" s="75">
        <f t="shared" si="5"/>
        <v>0</v>
      </c>
      <c r="U17" s="75">
        <f t="shared" si="6"/>
        <v>0</v>
      </c>
      <c r="V17" s="114">
        <f t="shared" si="7"/>
        <v>0</v>
      </c>
    </row>
    <row r="18" spans="1:22" ht="30" hidden="1" x14ac:dyDescent="0.25">
      <c r="A18" s="26">
        <f>Сводная!A18</f>
        <v>8</v>
      </c>
      <c r="B18" s="25" t="str">
        <f>Сводная!B18</f>
        <v>ОГБУЗ "Центр специализированной помощи по профилактике и борьбе с инфекционными заболеваниями"</v>
      </c>
      <c r="C18" s="75">
        <f>'ПФ-ФАП и ФП'!F18</f>
        <v>0</v>
      </c>
      <c r="D18" s="75">
        <f>'ПФ-ФАП и ФП'!J18</f>
        <v>0</v>
      </c>
      <c r="E18" s="75">
        <f>'ПФ-ФАП и ФП'!N18</f>
        <v>0</v>
      </c>
      <c r="F18" s="75">
        <f>'ПФ-ФАП и ФП'!R18</f>
        <v>0</v>
      </c>
      <c r="G18" s="77">
        <f t="shared" si="0"/>
        <v>0</v>
      </c>
      <c r="H18" s="75">
        <f>'ПФ-ФАП и ФП'!W18</f>
        <v>0</v>
      </c>
      <c r="I18" s="75">
        <f>'ПФ-ФАП и ФП'!AA18</f>
        <v>0</v>
      </c>
      <c r="J18" s="75">
        <f>'ПФ-ФАП и ФП'!AE18</f>
        <v>0</v>
      </c>
      <c r="K18" s="75">
        <f>'ПФ-ФАП и ФП'!AI18</f>
        <v>0</v>
      </c>
      <c r="L18" s="77">
        <f t="shared" si="1"/>
        <v>0</v>
      </c>
      <c r="M18" s="75">
        <f>'ПФ-ФАП и ФП'!AN18</f>
        <v>0</v>
      </c>
      <c r="N18" s="75">
        <f>'ПФ-ФАП и ФП'!AR18</f>
        <v>0</v>
      </c>
      <c r="O18" s="75">
        <f>'ПФ-ФАП и ФП'!AV18</f>
        <v>0</v>
      </c>
      <c r="P18" s="75">
        <f>'ПФ-ФАП и ФП'!AZ18</f>
        <v>0</v>
      </c>
      <c r="Q18" s="77">
        <f t="shared" si="2"/>
        <v>0</v>
      </c>
      <c r="R18" s="75">
        <f t="shared" si="3"/>
        <v>0</v>
      </c>
      <c r="S18" s="75">
        <f t="shared" si="4"/>
        <v>0</v>
      </c>
      <c r="T18" s="75">
        <f t="shared" si="5"/>
        <v>0</v>
      </c>
      <c r="U18" s="75">
        <f t="shared" si="6"/>
        <v>0</v>
      </c>
      <c r="V18" s="114">
        <f t="shared" si="7"/>
        <v>0</v>
      </c>
    </row>
    <row r="19" spans="1:22" ht="15" hidden="1" x14ac:dyDescent="0.25">
      <c r="A19" s="26">
        <f>Сводная!A19</f>
        <v>9</v>
      </c>
      <c r="B19" s="25" t="str">
        <f>Сводная!B19</f>
        <v xml:space="preserve">ОГБУЗ "Городская больница г. Костромы" </v>
      </c>
      <c r="C19" s="75">
        <f>'ПФ-ФАП и ФП'!F19</f>
        <v>0</v>
      </c>
      <c r="D19" s="75">
        <f>'ПФ-ФАП и ФП'!J19</f>
        <v>0</v>
      </c>
      <c r="E19" s="75">
        <f>'ПФ-ФАП и ФП'!N19</f>
        <v>0</v>
      </c>
      <c r="F19" s="75">
        <f>'ПФ-ФАП и ФП'!R19</f>
        <v>0</v>
      </c>
      <c r="G19" s="77">
        <f t="shared" si="0"/>
        <v>0</v>
      </c>
      <c r="H19" s="75">
        <f>'ПФ-ФАП и ФП'!W19</f>
        <v>0</v>
      </c>
      <c r="I19" s="75">
        <f>'ПФ-ФАП и ФП'!AA19</f>
        <v>0</v>
      </c>
      <c r="J19" s="75">
        <f>'ПФ-ФАП и ФП'!AE19</f>
        <v>0</v>
      </c>
      <c r="K19" s="75">
        <f>'ПФ-ФАП и ФП'!AI19</f>
        <v>0</v>
      </c>
      <c r="L19" s="77">
        <f t="shared" si="1"/>
        <v>0</v>
      </c>
      <c r="M19" s="75">
        <f>'ПФ-ФАП и ФП'!AN19</f>
        <v>0</v>
      </c>
      <c r="N19" s="75">
        <f>'ПФ-ФАП и ФП'!AR19</f>
        <v>0</v>
      </c>
      <c r="O19" s="75">
        <f>'ПФ-ФАП и ФП'!AV19</f>
        <v>0</v>
      </c>
      <c r="P19" s="75">
        <f>'ПФ-ФАП и ФП'!AZ19</f>
        <v>0</v>
      </c>
      <c r="Q19" s="77">
        <f t="shared" si="2"/>
        <v>0</v>
      </c>
      <c r="R19" s="75">
        <f t="shared" si="3"/>
        <v>0</v>
      </c>
      <c r="S19" s="75">
        <f t="shared" si="4"/>
        <v>0</v>
      </c>
      <c r="T19" s="75">
        <f t="shared" si="5"/>
        <v>0</v>
      </c>
      <c r="U19" s="75">
        <f t="shared" si="6"/>
        <v>0</v>
      </c>
      <c r="V19" s="114">
        <f t="shared" si="7"/>
        <v>0</v>
      </c>
    </row>
    <row r="20" spans="1:22" ht="15" hidden="1" x14ac:dyDescent="0.25">
      <c r="A20" s="26">
        <f>Сводная!A20</f>
        <v>10</v>
      </c>
      <c r="B20" s="25" t="str">
        <f>Сводная!B20</f>
        <v xml:space="preserve">ОГБУЗ "Родильный дом г.Костромы" </v>
      </c>
      <c r="C20" s="75">
        <f>'ПФ-ФАП и ФП'!F20</f>
        <v>0</v>
      </c>
      <c r="D20" s="75">
        <f>'ПФ-ФАП и ФП'!J20</f>
        <v>0</v>
      </c>
      <c r="E20" s="75">
        <f>'ПФ-ФАП и ФП'!N20</f>
        <v>0</v>
      </c>
      <c r="F20" s="75">
        <f>'ПФ-ФАП и ФП'!R20</f>
        <v>0</v>
      </c>
      <c r="G20" s="77">
        <f t="shared" si="0"/>
        <v>0</v>
      </c>
      <c r="H20" s="75">
        <f>'ПФ-ФАП и ФП'!W20</f>
        <v>0</v>
      </c>
      <c r="I20" s="75">
        <f>'ПФ-ФАП и ФП'!AA20</f>
        <v>0</v>
      </c>
      <c r="J20" s="75">
        <f>'ПФ-ФАП и ФП'!AE20</f>
        <v>0</v>
      </c>
      <c r="K20" s="75">
        <f>'ПФ-ФАП и ФП'!AI20</f>
        <v>0</v>
      </c>
      <c r="L20" s="77">
        <f t="shared" si="1"/>
        <v>0</v>
      </c>
      <c r="M20" s="75">
        <f>'ПФ-ФАП и ФП'!AN20</f>
        <v>0</v>
      </c>
      <c r="N20" s="75">
        <f>'ПФ-ФАП и ФП'!AR20</f>
        <v>0</v>
      </c>
      <c r="O20" s="75">
        <f>'ПФ-ФАП и ФП'!AV20</f>
        <v>0</v>
      </c>
      <c r="P20" s="75">
        <f>'ПФ-ФАП и ФП'!AZ20</f>
        <v>0</v>
      </c>
      <c r="Q20" s="77">
        <f t="shared" si="2"/>
        <v>0</v>
      </c>
      <c r="R20" s="75">
        <f t="shared" si="3"/>
        <v>0</v>
      </c>
      <c r="S20" s="75">
        <f t="shared" si="4"/>
        <v>0</v>
      </c>
      <c r="T20" s="75">
        <f t="shared" si="5"/>
        <v>0</v>
      </c>
      <c r="U20" s="75">
        <f t="shared" si="6"/>
        <v>0</v>
      </c>
      <c r="V20" s="114">
        <f t="shared" si="7"/>
        <v>0</v>
      </c>
    </row>
    <row r="21" spans="1:22" ht="30" hidden="1" x14ac:dyDescent="0.25">
      <c r="A21" s="26">
        <f>Сводная!A21</f>
        <v>11</v>
      </c>
      <c r="B21" s="25" t="str">
        <f>Сводная!B21</f>
        <v xml:space="preserve"> ОГБУЗ  "Стоматологическая поликлиника № 1 города Костромы"</v>
      </c>
      <c r="C21" s="75">
        <f>'ПФ-ФАП и ФП'!F21</f>
        <v>0</v>
      </c>
      <c r="D21" s="75">
        <f>'ПФ-ФАП и ФП'!J21</f>
        <v>0</v>
      </c>
      <c r="E21" s="75">
        <f>'ПФ-ФАП и ФП'!N21</f>
        <v>0</v>
      </c>
      <c r="F21" s="75">
        <f>'ПФ-ФАП и ФП'!R21</f>
        <v>0</v>
      </c>
      <c r="G21" s="77">
        <f t="shared" si="0"/>
        <v>0</v>
      </c>
      <c r="H21" s="75">
        <f>'ПФ-ФАП и ФП'!W21</f>
        <v>0</v>
      </c>
      <c r="I21" s="75">
        <f>'ПФ-ФАП и ФП'!AA21</f>
        <v>0</v>
      </c>
      <c r="J21" s="75">
        <f>'ПФ-ФАП и ФП'!AE21</f>
        <v>0</v>
      </c>
      <c r="K21" s="75">
        <f>'ПФ-ФАП и ФП'!AI21</f>
        <v>0</v>
      </c>
      <c r="L21" s="77">
        <f t="shared" si="1"/>
        <v>0</v>
      </c>
      <c r="M21" s="75">
        <f>'ПФ-ФАП и ФП'!AN21</f>
        <v>0</v>
      </c>
      <c r="N21" s="75">
        <f>'ПФ-ФАП и ФП'!AR21</f>
        <v>0</v>
      </c>
      <c r="O21" s="75">
        <f>'ПФ-ФАП и ФП'!AV21</f>
        <v>0</v>
      </c>
      <c r="P21" s="75">
        <f>'ПФ-ФАП и ФП'!AZ21</f>
        <v>0</v>
      </c>
      <c r="Q21" s="77">
        <f t="shared" si="2"/>
        <v>0</v>
      </c>
      <c r="R21" s="75">
        <f t="shared" si="3"/>
        <v>0</v>
      </c>
      <c r="S21" s="75">
        <f t="shared" si="4"/>
        <v>0</v>
      </c>
      <c r="T21" s="75">
        <f t="shared" si="5"/>
        <v>0</v>
      </c>
      <c r="U21" s="75">
        <f t="shared" si="6"/>
        <v>0</v>
      </c>
      <c r="V21" s="114">
        <f t="shared" si="7"/>
        <v>0</v>
      </c>
    </row>
    <row r="22" spans="1:22" ht="30" hidden="1" x14ac:dyDescent="0.25">
      <c r="A22" s="26">
        <f>Сводная!A22</f>
        <v>12</v>
      </c>
      <c r="B22" s="25" t="str">
        <f>Сводная!B22</f>
        <v>ОГБУЗ "Костромская областная станция скорой медицинской помощи и медицины катастроф"</v>
      </c>
      <c r="C22" s="75">
        <f>'ПФ-ФАП и ФП'!F22</f>
        <v>0</v>
      </c>
      <c r="D22" s="75">
        <f>'ПФ-ФАП и ФП'!J22</f>
        <v>0</v>
      </c>
      <c r="E22" s="75">
        <f>'ПФ-ФАП и ФП'!N22</f>
        <v>0</v>
      </c>
      <c r="F22" s="75">
        <f>'ПФ-ФАП и ФП'!R22</f>
        <v>0</v>
      </c>
      <c r="G22" s="77">
        <f t="shared" si="0"/>
        <v>0</v>
      </c>
      <c r="H22" s="75">
        <f>'ПФ-ФАП и ФП'!W22</f>
        <v>0</v>
      </c>
      <c r="I22" s="75">
        <f>'ПФ-ФАП и ФП'!AA22</f>
        <v>0</v>
      </c>
      <c r="J22" s="75">
        <f>'ПФ-ФАП и ФП'!AE22</f>
        <v>0</v>
      </c>
      <c r="K22" s="75">
        <f>'ПФ-ФАП и ФП'!AI22</f>
        <v>0</v>
      </c>
      <c r="L22" s="77">
        <f t="shared" si="1"/>
        <v>0</v>
      </c>
      <c r="M22" s="75">
        <f>'ПФ-ФАП и ФП'!AN22</f>
        <v>0</v>
      </c>
      <c r="N22" s="75">
        <f>'ПФ-ФАП и ФП'!AR22</f>
        <v>0</v>
      </c>
      <c r="O22" s="75">
        <f>'ПФ-ФАП и ФП'!AV22</f>
        <v>0</v>
      </c>
      <c r="P22" s="75">
        <f>'ПФ-ФАП и ФП'!AZ22</f>
        <v>0</v>
      </c>
      <c r="Q22" s="77">
        <f t="shared" si="2"/>
        <v>0</v>
      </c>
      <c r="R22" s="75">
        <f t="shared" si="3"/>
        <v>0</v>
      </c>
      <c r="S22" s="75">
        <f t="shared" si="4"/>
        <v>0</v>
      </c>
      <c r="T22" s="75">
        <f t="shared" si="5"/>
        <v>0</v>
      </c>
      <c r="U22" s="75">
        <f t="shared" si="6"/>
        <v>0</v>
      </c>
      <c r="V22" s="114">
        <f t="shared" si="7"/>
        <v>0</v>
      </c>
    </row>
    <row r="23" spans="1:22" ht="15" hidden="1" x14ac:dyDescent="0.25">
      <c r="A23" s="26">
        <f>Сводная!A23</f>
        <v>13</v>
      </c>
      <c r="B23" s="25" t="str">
        <f>Сводная!B23</f>
        <v xml:space="preserve"> ОГБУЗ "Окружная больница Костромского округа № 1"</v>
      </c>
      <c r="C23" s="75">
        <f>'ПФ-ФАП и ФП'!F23</f>
        <v>0</v>
      </c>
      <c r="D23" s="75">
        <f>'ПФ-ФАП и ФП'!J23</f>
        <v>0</v>
      </c>
      <c r="E23" s="75">
        <f>'ПФ-ФАП и ФП'!N23</f>
        <v>0</v>
      </c>
      <c r="F23" s="75">
        <f>'ПФ-ФАП и ФП'!R23</f>
        <v>0</v>
      </c>
      <c r="G23" s="77">
        <f t="shared" si="0"/>
        <v>0</v>
      </c>
      <c r="H23" s="75">
        <f>'ПФ-ФАП и ФП'!W23</f>
        <v>0</v>
      </c>
      <c r="I23" s="75">
        <f>'ПФ-ФАП и ФП'!AA23</f>
        <v>0</v>
      </c>
      <c r="J23" s="75">
        <f>'ПФ-ФАП и ФП'!AE23</f>
        <v>0</v>
      </c>
      <c r="K23" s="75">
        <f>'ПФ-ФАП и ФП'!AI23</f>
        <v>0</v>
      </c>
      <c r="L23" s="77">
        <f t="shared" si="1"/>
        <v>0</v>
      </c>
      <c r="M23" s="75">
        <f>'ПФ-ФАП и ФП'!AN23</f>
        <v>0</v>
      </c>
      <c r="N23" s="75">
        <f>'ПФ-ФАП и ФП'!AR23</f>
        <v>0</v>
      </c>
      <c r="O23" s="75">
        <f>'ПФ-ФАП и ФП'!AV23</f>
        <v>0</v>
      </c>
      <c r="P23" s="75">
        <f>'ПФ-ФАП и ФП'!AZ23</f>
        <v>0</v>
      </c>
      <c r="Q23" s="77">
        <f t="shared" si="2"/>
        <v>0</v>
      </c>
      <c r="R23" s="75">
        <f t="shared" si="3"/>
        <v>0</v>
      </c>
      <c r="S23" s="75">
        <f t="shared" si="4"/>
        <v>0</v>
      </c>
      <c r="T23" s="75">
        <f t="shared" si="5"/>
        <v>0</v>
      </c>
      <c r="U23" s="75">
        <f t="shared" si="6"/>
        <v>0</v>
      </c>
      <c r="V23" s="114">
        <f t="shared" si="7"/>
        <v>0</v>
      </c>
    </row>
    <row r="24" spans="1:22" ht="15" x14ac:dyDescent="0.25">
      <c r="A24" s="26">
        <f>Сводная!A24</f>
        <v>14</v>
      </c>
      <c r="B24" s="25" t="str">
        <f>Сводная!B24</f>
        <v xml:space="preserve">ОГБУЗ "Окружная больница Костромского округа № 2" </v>
      </c>
      <c r="C24" s="75">
        <f>'ПФ-ФАП и ФП'!F24</f>
        <v>2056434.72</v>
      </c>
      <c r="D24" s="75">
        <f>'ПФ-ФАП и ФП'!J24</f>
        <v>2103037.5300000003</v>
      </c>
      <c r="E24" s="75">
        <f>'ПФ-ФАП и ФП'!N24</f>
        <v>2196243.1500000004</v>
      </c>
      <c r="F24" s="75">
        <f>'ПФ-ФАП и ФП'!R24</f>
        <v>2196243.1500000004</v>
      </c>
      <c r="G24" s="77">
        <f t="shared" si="0"/>
        <v>8551958.5500000007</v>
      </c>
      <c r="H24" s="75">
        <f>'ПФ-ФАП и ФП'!W24</f>
        <v>1511422.56</v>
      </c>
      <c r="I24" s="75">
        <f>'ПФ-ФАП и ФП'!AA24</f>
        <v>1545674.33</v>
      </c>
      <c r="J24" s="75">
        <f>'ПФ-ФАП и ФП'!AE24</f>
        <v>1614177.87</v>
      </c>
      <c r="K24" s="75">
        <f>'ПФ-ФАП и ФП'!AI24</f>
        <v>1614177.87</v>
      </c>
      <c r="L24" s="77">
        <f t="shared" si="1"/>
        <v>6285452.6299999999</v>
      </c>
      <c r="M24" s="75">
        <f>'ПФ-ФАП и ФП'!AN24</f>
        <v>2007017.6400000001</v>
      </c>
      <c r="N24" s="75">
        <f>'ПФ-ФАП и ФП'!AR24</f>
        <v>2052500.56</v>
      </c>
      <c r="O24" s="75">
        <f>'ПФ-ФАП и ФП'!AV24</f>
        <v>2143466.4000000004</v>
      </c>
      <c r="P24" s="75">
        <f>'ПФ-ФАП и ФП'!AZ24</f>
        <v>2143466.7200000002</v>
      </c>
      <c r="Q24" s="77">
        <f t="shared" si="2"/>
        <v>8346451.3200000003</v>
      </c>
      <c r="R24" s="75">
        <f t="shared" si="3"/>
        <v>5574874.9199999999</v>
      </c>
      <c r="S24" s="75">
        <f t="shared" si="4"/>
        <v>5701212.4199999999</v>
      </c>
      <c r="T24" s="75">
        <f t="shared" si="5"/>
        <v>5953887.4200000009</v>
      </c>
      <c r="U24" s="75">
        <f t="shared" si="6"/>
        <v>5953887.7400000002</v>
      </c>
      <c r="V24" s="114">
        <f t="shared" si="7"/>
        <v>23183862.5</v>
      </c>
    </row>
    <row r="25" spans="1:22" ht="15" x14ac:dyDescent="0.25">
      <c r="A25" s="26">
        <f>Сводная!A25</f>
        <v>15</v>
      </c>
      <c r="B25" s="25" t="str">
        <f>Сводная!B25</f>
        <v xml:space="preserve">ОГБУЗ "Буйская центральная районная больница" </v>
      </c>
      <c r="C25" s="75">
        <f>'ПФ-ФАП и ФП'!F25</f>
        <v>2162077.11</v>
      </c>
      <c r="D25" s="75">
        <f>'ПФ-ФАП и ФП'!J25</f>
        <v>2162077.11</v>
      </c>
      <c r="E25" s="75">
        <f>'ПФ-ФАП и ФП'!N25</f>
        <v>2162077.11</v>
      </c>
      <c r="F25" s="75">
        <f>'ПФ-ФАП и ФП'!R25</f>
        <v>2162077.11</v>
      </c>
      <c r="G25" s="77">
        <f t="shared" si="0"/>
        <v>8648308.4399999995</v>
      </c>
      <c r="H25" s="75">
        <f>'ПФ-ФАП и ФП'!W25</f>
        <v>67662.66</v>
      </c>
      <c r="I25" s="75">
        <f>'ПФ-ФАП и ФП'!AA25</f>
        <v>67662.66</v>
      </c>
      <c r="J25" s="75">
        <f>'ПФ-ФАП и ФП'!AE25</f>
        <v>67662.66</v>
      </c>
      <c r="K25" s="75">
        <f>'ПФ-ФАП и ФП'!AI25</f>
        <v>67662.66</v>
      </c>
      <c r="L25" s="77">
        <f t="shared" si="1"/>
        <v>270650.64</v>
      </c>
      <c r="M25" s="75">
        <f>'ПФ-ФАП и ФП'!AN25</f>
        <v>739191.48</v>
      </c>
      <c r="N25" s="75">
        <f>'ПФ-ФАП и ФП'!AR25</f>
        <v>739191.48</v>
      </c>
      <c r="O25" s="75">
        <f>'ПФ-ФАП и ФП'!AV25</f>
        <v>739191.48</v>
      </c>
      <c r="P25" s="75">
        <f>'ПФ-ФАП и ФП'!AZ25</f>
        <v>739191.48</v>
      </c>
      <c r="Q25" s="77">
        <f t="shared" si="2"/>
        <v>2956765.92</v>
      </c>
      <c r="R25" s="75">
        <f t="shared" si="3"/>
        <v>2968931.25</v>
      </c>
      <c r="S25" s="75">
        <f t="shared" si="4"/>
        <v>2968931.25</v>
      </c>
      <c r="T25" s="75">
        <f t="shared" si="5"/>
        <v>2968931.25</v>
      </c>
      <c r="U25" s="75">
        <f t="shared" si="6"/>
        <v>2968931.25</v>
      </c>
      <c r="V25" s="114">
        <f t="shared" si="7"/>
        <v>11875725</v>
      </c>
    </row>
    <row r="26" spans="1:22" ht="15" hidden="1" x14ac:dyDescent="0.25">
      <c r="A26" s="26">
        <f>Сводная!A26</f>
        <v>16</v>
      </c>
      <c r="B26" s="25" t="str">
        <f>Сводная!B26</f>
        <v>ОГБУЗ "Волгореченская городская больница"</v>
      </c>
      <c r="C26" s="75">
        <f>'ПФ-ФАП и ФП'!F26</f>
        <v>0</v>
      </c>
      <c r="D26" s="75">
        <f>'ПФ-ФАП и ФП'!J26</f>
        <v>0</v>
      </c>
      <c r="E26" s="75">
        <f>'ПФ-ФАП и ФП'!N26</f>
        <v>0</v>
      </c>
      <c r="F26" s="75">
        <f>'ПФ-ФАП и ФП'!R26</f>
        <v>0</v>
      </c>
      <c r="G26" s="77">
        <f t="shared" si="0"/>
        <v>0</v>
      </c>
      <c r="H26" s="75">
        <f>'ПФ-ФАП и ФП'!W26</f>
        <v>0</v>
      </c>
      <c r="I26" s="75">
        <f>'ПФ-ФАП и ФП'!AA26</f>
        <v>0</v>
      </c>
      <c r="J26" s="75">
        <f>'ПФ-ФАП и ФП'!AE26</f>
        <v>0</v>
      </c>
      <c r="K26" s="75">
        <f>'ПФ-ФАП и ФП'!AI26</f>
        <v>0</v>
      </c>
      <c r="L26" s="77">
        <f t="shared" si="1"/>
        <v>0</v>
      </c>
      <c r="M26" s="75">
        <f>'ПФ-ФАП и ФП'!AN26</f>
        <v>0</v>
      </c>
      <c r="N26" s="75">
        <f>'ПФ-ФАП и ФП'!AR26</f>
        <v>0</v>
      </c>
      <c r="O26" s="75">
        <f>'ПФ-ФАП и ФП'!AV26</f>
        <v>0</v>
      </c>
      <c r="P26" s="75">
        <f>'ПФ-ФАП и ФП'!AZ26</f>
        <v>0</v>
      </c>
      <c r="Q26" s="77">
        <f t="shared" si="2"/>
        <v>0</v>
      </c>
      <c r="R26" s="75">
        <f t="shared" si="3"/>
        <v>0</v>
      </c>
      <c r="S26" s="75">
        <f t="shared" si="4"/>
        <v>0</v>
      </c>
      <c r="T26" s="75">
        <f t="shared" si="5"/>
        <v>0</v>
      </c>
      <c r="U26" s="75">
        <f t="shared" si="6"/>
        <v>0</v>
      </c>
      <c r="V26" s="114">
        <f t="shared" si="7"/>
        <v>0</v>
      </c>
    </row>
    <row r="27" spans="1:22" ht="15" x14ac:dyDescent="0.25">
      <c r="A27" s="26">
        <f>Сводная!A27</f>
        <v>17</v>
      </c>
      <c r="B27" s="25" t="str">
        <f>Сводная!B27</f>
        <v xml:space="preserve">ОГБУЗ "Галичская окружная больница" </v>
      </c>
      <c r="C27" s="75">
        <f>'ПФ-ФАП и ФП'!F27</f>
        <v>58593.47</v>
      </c>
      <c r="D27" s="75">
        <f>'ПФ-ФАП и ФП'!J27</f>
        <v>57100.649999999994</v>
      </c>
      <c r="E27" s="75">
        <f>'ПФ-ФАП и ФП'!N27</f>
        <v>57100.649999999994</v>
      </c>
      <c r="F27" s="75">
        <f>'ПФ-ФАП и ФП'!R27</f>
        <v>57100.649999999994</v>
      </c>
      <c r="G27" s="77">
        <f t="shared" si="0"/>
        <v>229895.41999999998</v>
      </c>
      <c r="H27" s="75">
        <f>'ПФ-ФАП и ФП'!W27</f>
        <v>3012550.54</v>
      </c>
      <c r="I27" s="75">
        <f>'ПФ-ФАП и ФП'!AA27</f>
        <v>2935797.66</v>
      </c>
      <c r="J27" s="75">
        <f>'ПФ-ФАП и ФП'!AE27</f>
        <v>2935797.66</v>
      </c>
      <c r="K27" s="75">
        <f>'ПФ-ФАП и ФП'!AI27</f>
        <v>2935797.66</v>
      </c>
      <c r="L27" s="77">
        <f t="shared" si="1"/>
        <v>11819943.52</v>
      </c>
      <c r="M27" s="75">
        <f>'ПФ-ФАП и ФП'!AN27</f>
        <v>234687.24</v>
      </c>
      <c r="N27" s="75">
        <f>'ПФ-ФАП и ФП'!AR27</f>
        <v>228707.94</v>
      </c>
      <c r="O27" s="75">
        <f>'ПФ-ФАП и ФП'!AV27</f>
        <v>228707.94</v>
      </c>
      <c r="P27" s="75">
        <f>'ПФ-ФАП и ФП'!AZ27</f>
        <v>228707.94</v>
      </c>
      <c r="Q27" s="77">
        <f t="shared" si="2"/>
        <v>920811.06</v>
      </c>
      <c r="R27" s="75">
        <f t="shared" si="3"/>
        <v>3305831.25</v>
      </c>
      <c r="S27" s="75">
        <f t="shared" si="4"/>
        <v>3221606.25</v>
      </c>
      <c r="T27" s="75">
        <f t="shared" si="5"/>
        <v>3221606.25</v>
      </c>
      <c r="U27" s="75">
        <f t="shared" si="6"/>
        <v>3221606.25</v>
      </c>
      <c r="V27" s="114">
        <f t="shared" si="7"/>
        <v>12970650</v>
      </c>
    </row>
    <row r="28" spans="1:22" ht="15" x14ac:dyDescent="0.25">
      <c r="A28" s="26">
        <f>Сводная!A28</f>
        <v>18</v>
      </c>
      <c r="B28" s="25" t="str">
        <f>Сводная!B28</f>
        <v>ОГБУЗ "Мантуровская окружная больница"</v>
      </c>
      <c r="C28" s="75">
        <f>'ПФ-ФАП и ФП'!F28</f>
        <v>1083180.1199999999</v>
      </c>
      <c r="D28" s="75">
        <f>'ПФ-ФАП и ФП'!J28</f>
        <v>925626.65999999992</v>
      </c>
      <c r="E28" s="75">
        <f>'ПФ-ФАП и ФП'!N28</f>
        <v>925626.65999999992</v>
      </c>
      <c r="F28" s="75">
        <f>'ПФ-ФАП и ФП'!R28</f>
        <v>925626.65999999992</v>
      </c>
      <c r="G28" s="77">
        <f t="shared" si="0"/>
        <v>3860060.0999999996</v>
      </c>
      <c r="H28" s="75">
        <f>'ПФ-ФАП и ФП'!W28</f>
        <v>1772092.7999999998</v>
      </c>
      <c r="I28" s="75">
        <f>'ПФ-ФАП и ФП'!AA28</f>
        <v>1514333.85</v>
      </c>
      <c r="J28" s="75">
        <f>'ПФ-ФАП и ФП'!AE28</f>
        <v>1514333.85</v>
      </c>
      <c r="K28" s="75">
        <f>'ПФ-ФАП и ФП'!AI28</f>
        <v>1514333.85</v>
      </c>
      <c r="L28" s="77">
        <f t="shared" si="1"/>
        <v>6315094.3499999996</v>
      </c>
      <c r="M28" s="75">
        <f>'ПФ-ФАП и ФП'!AN28</f>
        <v>619008.33000000007</v>
      </c>
      <c r="N28" s="75">
        <f>'ПФ-ФАП и ФП'!AR28</f>
        <v>528970.74</v>
      </c>
      <c r="O28" s="75">
        <f>'ПФ-ФАП и ФП'!AV28</f>
        <v>528970.74</v>
      </c>
      <c r="P28" s="75">
        <f>'ПФ-ФАП и ФП'!AZ28</f>
        <v>528970.74</v>
      </c>
      <c r="Q28" s="77">
        <f t="shared" si="2"/>
        <v>2205920.5499999998</v>
      </c>
      <c r="R28" s="75">
        <f t="shared" si="3"/>
        <v>3474281.25</v>
      </c>
      <c r="S28" s="75">
        <f t="shared" si="4"/>
        <v>2968931.25</v>
      </c>
      <c r="T28" s="75">
        <f t="shared" si="5"/>
        <v>2968931.25</v>
      </c>
      <c r="U28" s="75">
        <f t="shared" si="6"/>
        <v>2968931.25</v>
      </c>
      <c r="V28" s="114">
        <f t="shared" si="7"/>
        <v>12381075</v>
      </c>
    </row>
    <row r="29" spans="1:22" ht="15" x14ac:dyDescent="0.25">
      <c r="A29" s="26">
        <f>Сводная!A29</f>
        <v>19</v>
      </c>
      <c r="B29" s="25" t="str">
        <f>Сводная!B29</f>
        <v xml:space="preserve">ОГБУЗ "Шарьинская окружная больница имени Каверина В.Ф." </v>
      </c>
      <c r="C29" s="75">
        <f>'ПФ-ФАП и ФП'!F29</f>
        <v>324797.49</v>
      </c>
      <c r="D29" s="75">
        <f>'ПФ-ФАП и ФП'!J29</f>
        <v>316306.07</v>
      </c>
      <c r="E29" s="75">
        <f>'ПФ-ФАП и ФП'!N29</f>
        <v>295077.48</v>
      </c>
      <c r="F29" s="75">
        <f>'ПФ-ФАП и ФП'!R29</f>
        <v>286586.03999999998</v>
      </c>
      <c r="G29" s="77">
        <f t="shared" si="0"/>
        <v>1222767.08</v>
      </c>
      <c r="H29" s="75">
        <f>'ПФ-ФАП и ФП'!W29</f>
        <v>1876402.71</v>
      </c>
      <c r="I29" s="75">
        <f>'ПФ-ФАП и ФП'!AA29</f>
        <v>1827346.4300000002</v>
      </c>
      <c r="J29" s="75">
        <f>'ПФ-ФАП и ФП'!AE29</f>
        <v>1704705.73</v>
      </c>
      <c r="K29" s="75">
        <f>'ПФ-ФАП и ФП'!AI29</f>
        <v>1655649.4500000002</v>
      </c>
      <c r="L29" s="77">
        <f t="shared" si="1"/>
        <v>7064104.3200000003</v>
      </c>
      <c r="M29" s="75">
        <f>'ПФ-ФАП и ФП'!AN29</f>
        <v>1020406.0499999999</v>
      </c>
      <c r="N29" s="75">
        <f>'ПФ-ФАП и ФП'!AR29</f>
        <v>993728.75</v>
      </c>
      <c r="O29" s="75">
        <f>'ПФ-ФАП и ФП'!AV29</f>
        <v>927035.54</v>
      </c>
      <c r="P29" s="75">
        <f>'ПФ-ФАП и ФП'!AZ29</f>
        <v>900358.26</v>
      </c>
      <c r="Q29" s="77">
        <f t="shared" si="2"/>
        <v>3841528.5999999996</v>
      </c>
      <c r="R29" s="75">
        <f t="shared" si="3"/>
        <v>3221606.25</v>
      </c>
      <c r="S29" s="75">
        <f t="shared" si="4"/>
        <v>3137381.25</v>
      </c>
      <c r="T29" s="75">
        <f t="shared" si="5"/>
        <v>2926818.75</v>
      </c>
      <c r="U29" s="75">
        <f t="shared" si="6"/>
        <v>2842593.75</v>
      </c>
      <c r="V29" s="114">
        <f t="shared" si="7"/>
        <v>12128400</v>
      </c>
    </row>
    <row r="30" spans="1:22" ht="15" x14ac:dyDescent="0.25">
      <c r="A30" s="26">
        <f>Сводная!A30</f>
        <v>20</v>
      </c>
      <c r="B30" s="25" t="str">
        <f>Сводная!B30</f>
        <v xml:space="preserve">ОГБУЗ "Антроповская центральная районная больница" </v>
      </c>
      <c r="C30" s="75">
        <f>'ПФ-ФАП и ФП'!F30</f>
        <v>21916.829999999998</v>
      </c>
      <c r="D30" s="75">
        <f>'ПФ-ФАП и ФП'!J30</f>
        <v>21916.829999999998</v>
      </c>
      <c r="E30" s="75">
        <f>'ПФ-ФАП и ФП'!N30</f>
        <v>21916.829999999998</v>
      </c>
      <c r="F30" s="75">
        <f>'ПФ-ФАП и ФП'!R30</f>
        <v>21916.829999999998</v>
      </c>
      <c r="G30" s="77">
        <f t="shared" si="0"/>
        <v>87667.319999999992</v>
      </c>
      <c r="H30" s="75">
        <f>'ПФ-ФАП и ФП'!W30</f>
        <v>1001071.92</v>
      </c>
      <c r="I30" s="75">
        <f>'ПФ-ФАП и ФП'!AA30</f>
        <v>1001071.92</v>
      </c>
      <c r="J30" s="75">
        <f>'ПФ-ФАП и ФП'!AE30</f>
        <v>1001071.92</v>
      </c>
      <c r="K30" s="75">
        <f>'ПФ-ФАП и ФП'!AI30</f>
        <v>1001071.92</v>
      </c>
      <c r="L30" s="77">
        <f t="shared" si="1"/>
        <v>4004287.68</v>
      </c>
      <c r="M30" s="75">
        <f>'ПФ-ФАП и ФП'!AN30</f>
        <v>114048.75</v>
      </c>
      <c r="N30" s="75">
        <f>'ПФ-ФАП и ФП'!AR30</f>
        <v>114048.75</v>
      </c>
      <c r="O30" s="75">
        <f>'ПФ-ФАП и ФП'!AV30</f>
        <v>114048.75</v>
      </c>
      <c r="P30" s="75">
        <f>'ПФ-ФАП и ФП'!AZ30</f>
        <v>114048.75</v>
      </c>
      <c r="Q30" s="77">
        <f t="shared" si="2"/>
        <v>456195</v>
      </c>
      <c r="R30" s="75">
        <f t="shared" si="3"/>
        <v>1137037.5</v>
      </c>
      <c r="S30" s="75">
        <f t="shared" si="4"/>
        <v>1137037.5</v>
      </c>
      <c r="T30" s="75">
        <f t="shared" si="5"/>
        <v>1137037.5</v>
      </c>
      <c r="U30" s="75">
        <f t="shared" si="6"/>
        <v>1137037.5</v>
      </c>
      <c r="V30" s="114">
        <f t="shared" si="7"/>
        <v>4548150</v>
      </c>
    </row>
    <row r="31" spans="1:22" ht="15" x14ac:dyDescent="0.25">
      <c r="A31" s="26">
        <f>Сводная!A31</f>
        <v>21</v>
      </c>
      <c r="B31" s="25" t="str">
        <f>Сводная!B31</f>
        <v xml:space="preserve">ОГБУЗ "Вохомская межрайонная больница" </v>
      </c>
      <c r="C31" s="75">
        <f>'ПФ-ФАП и ФП'!F31</f>
        <v>462205.38</v>
      </c>
      <c r="D31" s="75">
        <f>'ПФ-ФАП и ФП'!J31</f>
        <v>455785.86000000004</v>
      </c>
      <c r="E31" s="75">
        <f>'ПФ-ФАП и ФП'!N31</f>
        <v>452576.10000000003</v>
      </c>
      <c r="F31" s="75">
        <f>'ПФ-ФАП и ФП'!R31</f>
        <v>452576.10000000003</v>
      </c>
      <c r="G31" s="77">
        <f t="shared" si="0"/>
        <v>1823143.4400000002</v>
      </c>
      <c r="H31" s="75">
        <f>'ПФ-ФАП и ФП'!W31</f>
        <v>3613123.1999999997</v>
      </c>
      <c r="I31" s="75">
        <f>'ПФ-ФАП и ФП'!AA31</f>
        <v>3562940.94</v>
      </c>
      <c r="J31" s="75">
        <f>'ПФ-ФАП и ФП'!AE31</f>
        <v>3537849.81</v>
      </c>
      <c r="K31" s="75">
        <f>'ПФ-ФАП и ФП'!AI31</f>
        <v>3537849.81</v>
      </c>
      <c r="L31" s="77">
        <f t="shared" si="1"/>
        <v>14251763.76</v>
      </c>
      <c r="M31" s="75">
        <f>'ПФ-ФАП и ФП'!AN31</f>
        <v>1988871.42</v>
      </c>
      <c r="N31" s="75">
        <f>'ПФ-ФАП и ФП'!AR31</f>
        <v>1961248.2</v>
      </c>
      <c r="O31" s="75">
        <f>'ПФ-ФАП и ФП'!AV31</f>
        <v>1947436.59</v>
      </c>
      <c r="P31" s="75">
        <f>'ПФ-ФАП и ФП'!AZ31</f>
        <v>1947436.59</v>
      </c>
      <c r="Q31" s="77">
        <f t="shared" si="2"/>
        <v>7844992.7999999998</v>
      </c>
      <c r="R31" s="75">
        <f t="shared" si="3"/>
        <v>6064200</v>
      </c>
      <c r="S31" s="75">
        <f t="shared" si="4"/>
        <v>5979975</v>
      </c>
      <c r="T31" s="75">
        <f t="shared" si="5"/>
        <v>5937862.5</v>
      </c>
      <c r="U31" s="75">
        <f t="shared" si="6"/>
        <v>5937862.5</v>
      </c>
      <c r="V31" s="114">
        <f t="shared" si="7"/>
        <v>23919900</v>
      </c>
    </row>
    <row r="32" spans="1:22" ht="15" x14ac:dyDescent="0.25">
      <c r="A32" s="26">
        <f>Сводная!A32</f>
        <v>22</v>
      </c>
      <c r="B32" s="25" t="str">
        <f>Сводная!B32</f>
        <v xml:space="preserve">ОГБУЗ "Кадыйская районная больница" </v>
      </c>
      <c r="C32" s="75">
        <f>'ПФ-ФАП и ФП'!F32</f>
        <v>237309.63</v>
      </c>
      <c r="D32" s="75">
        <f>'ПФ-ФАП и ФП'!J32</f>
        <v>237309.63</v>
      </c>
      <c r="E32" s="75">
        <f>'ПФ-ФАП и ФП'!N32</f>
        <v>237309.63</v>
      </c>
      <c r="F32" s="75">
        <f>'ПФ-ФАП и ФП'!R32</f>
        <v>237309.63</v>
      </c>
      <c r="G32" s="77">
        <f t="shared" si="0"/>
        <v>949238.52</v>
      </c>
      <c r="H32" s="75">
        <f>'ПФ-ФАП и ФП'!W32</f>
        <v>2338097.37</v>
      </c>
      <c r="I32" s="75">
        <f>'ПФ-ФАП и ФП'!AA32</f>
        <v>2338097.37</v>
      </c>
      <c r="J32" s="75">
        <f>'ПФ-ФАП и ФП'!AE32</f>
        <v>2338097.37</v>
      </c>
      <c r="K32" s="75">
        <f>'ПФ-ФАП и ФП'!AI32</f>
        <v>2338097.37</v>
      </c>
      <c r="L32" s="77">
        <f t="shared" si="1"/>
        <v>9352389.4800000004</v>
      </c>
      <c r="M32" s="75">
        <f>'ПФ-ФАП и ФП'!AN32</f>
        <v>330355.5</v>
      </c>
      <c r="N32" s="75">
        <f>'ПФ-ФАП и ФП'!AR32</f>
        <v>330355.5</v>
      </c>
      <c r="O32" s="75">
        <f>'ПФ-ФАП и ФП'!AV32</f>
        <v>330355.5</v>
      </c>
      <c r="P32" s="75">
        <f>'ПФ-ФАП и ФП'!AZ32</f>
        <v>330355.5</v>
      </c>
      <c r="Q32" s="77">
        <f t="shared" si="2"/>
        <v>1321422</v>
      </c>
      <c r="R32" s="75">
        <f t="shared" si="3"/>
        <v>2905762.5</v>
      </c>
      <c r="S32" s="75">
        <f t="shared" si="4"/>
        <v>2905762.5</v>
      </c>
      <c r="T32" s="75">
        <f t="shared" si="5"/>
        <v>2905762.5</v>
      </c>
      <c r="U32" s="75">
        <f t="shared" si="6"/>
        <v>2905762.5</v>
      </c>
      <c r="V32" s="114">
        <f t="shared" si="7"/>
        <v>11623050</v>
      </c>
    </row>
    <row r="33" spans="1:22" ht="15" x14ac:dyDescent="0.25">
      <c r="A33" s="26">
        <f>Сводная!A33</f>
        <v>23</v>
      </c>
      <c r="B33" s="25" t="str">
        <f>Сводная!B33</f>
        <v xml:space="preserve">ОГБУЗ "Кологривская районная больница" </v>
      </c>
      <c r="C33" s="75">
        <f>'ПФ-ФАП и ФП'!F33</f>
        <v>1805562.48</v>
      </c>
      <c r="D33" s="75">
        <f>'ПФ-ФАП и ФП'!J33</f>
        <v>1805562.48</v>
      </c>
      <c r="E33" s="75">
        <f>'ПФ-ФАП и ФП'!N33</f>
        <v>1805562.48</v>
      </c>
      <c r="F33" s="75">
        <f>'ПФ-ФАП и ФП'!R33</f>
        <v>1805562.48</v>
      </c>
      <c r="G33" s="77">
        <f t="shared" si="0"/>
        <v>7222249.9199999999</v>
      </c>
      <c r="H33" s="75">
        <f>'ПФ-ФАП и ФП'!W33</f>
        <v>42525.03</v>
      </c>
      <c r="I33" s="75">
        <f>'ПФ-ФАП и ФП'!AA33</f>
        <v>42525.03</v>
      </c>
      <c r="J33" s="75">
        <f>'ПФ-ФАП и ФП'!AE33</f>
        <v>42525.03</v>
      </c>
      <c r="K33" s="75">
        <f>'ПФ-ФАП и ФП'!AI33</f>
        <v>42525.03</v>
      </c>
      <c r="L33" s="77">
        <f t="shared" si="1"/>
        <v>170100.12</v>
      </c>
      <c r="M33" s="75">
        <f>'ПФ-ФАП и ФП'!AN33</f>
        <v>552324.99</v>
      </c>
      <c r="N33" s="75">
        <f>'ПФ-ФАП и ФП'!AR33</f>
        <v>552324.99</v>
      </c>
      <c r="O33" s="75">
        <f>'ПФ-ФАП и ФП'!AV33</f>
        <v>552324.99</v>
      </c>
      <c r="P33" s="75">
        <f>'ПФ-ФАП и ФП'!AZ33</f>
        <v>552324.99</v>
      </c>
      <c r="Q33" s="77">
        <f t="shared" si="2"/>
        <v>2209299.96</v>
      </c>
      <c r="R33" s="75">
        <f t="shared" si="3"/>
        <v>2400412.5</v>
      </c>
      <c r="S33" s="75">
        <f t="shared" si="4"/>
        <v>2400412.5</v>
      </c>
      <c r="T33" s="75">
        <f t="shared" si="5"/>
        <v>2400412.5</v>
      </c>
      <c r="U33" s="75">
        <f t="shared" si="6"/>
        <v>2400412.5</v>
      </c>
      <c r="V33" s="114">
        <f t="shared" si="7"/>
        <v>9601650</v>
      </c>
    </row>
    <row r="34" spans="1:22" ht="15" x14ac:dyDescent="0.25">
      <c r="A34" s="26">
        <f>Сводная!A34</f>
        <v>24</v>
      </c>
      <c r="B34" s="25" t="str">
        <f>Сводная!B34</f>
        <v>ОГБУЗ "Красносельская районная больница"</v>
      </c>
      <c r="C34" s="75">
        <f>'ПФ-ФАП и ФП'!F34</f>
        <v>692672.55</v>
      </c>
      <c r="D34" s="75">
        <f>'ПФ-ФАП и ФП'!J34</f>
        <v>692672.55</v>
      </c>
      <c r="E34" s="75">
        <f>'ПФ-ФАП и ФП'!N34</f>
        <v>692672.55</v>
      </c>
      <c r="F34" s="75">
        <f>'ПФ-ФАП и ФП'!R34</f>
        <v>692672.55</v>
      </c>
      <c r="G34" s="77">
        <f t="shared" si="0"/>
        <v>2770690.2</v>
      </c>
      <c r="H34" s="75">
        <f>'ПФ-ФАП и ФП'!W34</f>
        <v>1845683.16</v>
      </c>
      <c r="I34" s="75">
        <f>'ПФ-ФАП и ФП'!AA34</f>
        <v>1845683.16</v>
      </c>
      <c r="J34" s="75">
        <f>'ПФ-ФАП и ФП'!AE34</f>
        <v>1845683.16</v>
      </c>
      <c r="K34" s="75">
        <f>'ПФ-ФАП и ФП'!AI34</f>
        <v>1845683.16</v>
      </c>
      <c r="L34" s="77">
        <f t="shared" si="1"/>
        <v>7382732.6399999997</v>
      </c>
      <c r="M34" s="75">
        <f>'ПФ-ФАП и ФП'!AN34</f>
        <v>1449288</v>
      </c>
      <c r="N34" s="75">
        <f>'ПФ-ФАП и ФП'!AR34</f>
        <v>1449288</v>
      </c>
      <c r="O34" s="75">
        <f>'ПФ-ФАП и ФП'!AV34</f>
        <v>1449288</v>
      </c>
      <c r="P34" s="75">
        <f>'ПФ-ФАП и ФП'!AZ34</f>
        <v>1449288.16</v>
      </c>
      <c r="Q34" s="77">
        <f t="shared" si="2"/>
        <v>5797152.1600000001</v>
      </c>
      <c r="R34" s="75">
        <f t="shared" si="3"/>
        <v>3987643.71</v>
      </c>
      <c r="S34" s="75">
        <f t="shared" si="4"/>
        <v>3987643.71</v>
      </c>
      <c r="T34" s="75">
        <f t="shared" si="5"/>
        <v>3987643.71</v>
      </c>
      <c r="U34" s="75">
        <f t="shared" si="6"/>
        <v>3987643.87</v>
      </c>
      <c r="V34" s="114">
        <f t="shared" si="7"/>
        <v>15950575</v>
      </c>
    </row>
    <row r="35" spans="1:22" ht="15" x14ac:dyDescent="0.25">
      <c r="A35" s="26">
        <f>Сводная!A35</f>
        <v>25</v>
      </c>
      <c r="B35" s="25" t="str">
        <f>Сводная!B35</f>
        <v xml:space="preserve">ОГБУЗ "Макарьевская районная больница" </v>
      </c>
      <c r="C35" s="75">
        <f>'ПФ-ФАП и ФП'!F35</f>
        <v>1258767.96</v>
      </c>
      <c r="D35" s="75">
        <f>'ПФ-ФАП и ФП'!J35</f>
        <v>1258767.96</v>
      </c>
      <c r="E35" s="75">
        <f>'ПФ-ФАП и ФП'!N35</f>
        <v>1258767.96</v>
      </c>
      <c r="F35" s="75">
        <f>'ПФ-ФАП и ФП'!R35</f>
        <v>1258767.96</v>
      </c>
      <c r="G35" s="77">
        <f t="shared" si="0"/>
        <v>5035071.84</v>
      </c>
      <c r="H35" s="75">
        <f>'ПФ-ФАП и ФП'!W35</f>
        <v>1131928.9500000002</v>
      </c>
      <c r="I35" s="75">
        <f>'ПФ-ФАП и ФП'!AA35</f>
        <v>1131928.9500000002</v>
      </c>
      <c r="J35" s="75">
        <f>'ПФ-ФАП и ФП'!AE35</f>
        <v>1131928.9500000002</v>
      </c>
      <c r="K35" s="75">
        <f>'ПФ-ФАП и ФП'!AI35</f>
        <v>1131928.9500000002</v>
      </c>
      <c r="L35" s="77">
        <f t="shared" si="1"/>
        <v>4527715.8000000007</v>
      </c>
      <c r="M35" s="75">
        <f>'ПФ-ФАП и ФП'!AN35</f>
        <v>767740.59</v>
      </c>
      <c r="N35" s="75">
        <f>'ПФ-ФАП и ФП'!AR35</f>
        <v>767740.59</v>
      </c>
      <c r="O35" s="75">
        <f>'ПФ-ФАП и ФП'!AV35</f>
        <v>767740.59</v>
      </c>
      <c r="P35" s="75">
        <f>'ПФ-ФАП и ФП'!AZ35</f>
        <v>767740.59</v>
      </c>
      <c r="Q35" s="77">
        <f t="shared" si="2"/>
        <v>3070962.36</v>
      </c>
      <c r="R35" s="75">
        <f t="shared" si="3"/>
        <v>3158437.5</v>
      </c>
      <c r="S35" s="75">
        <f t="shared" si="4"/>
        <v>3158437.5</v>
      </c>
      <c r="T35" s="75">
        <f t="shared" si="5"/>
        <v>3158437.5</v>
      </c>
      <c r="U35" s="75">
        <f t="shared" si="6"/>
        <v>3158437.5</v>
      </c>
      <c r="V35" s="114">
        <f t="shared" si="7"/>
        <v>12633750</v>
      </c>
    </row>
    <row r="36" spans="1:22" ht="15" x14ac:dyDescent="0.25">
      <c r="A36" s="26">
        <f>Сводная!A36</f>
        <v>26</v>
      </c>
      <c r="B36" s="25" t="str">
        <f>Сводная!B36</f>
        <v xml:space="preserve">ОГБУЗ "Нейская районная больница" </v>
      </c>
      <c r="C36" s="75">
        <f>'ПФ-ФАП и ФП'!F36</f>
        <v>1126503.72</v>
      </c>
      <c r="D36" s="75">
        <f>'ПФ-ФАП и ФП'!J36</f>
        <v>1126503.72</v>
      </c>
      <c r="E36" s="75">
        <f>'ПФ-ФАП и ФП'!N36</f>
        <v>1126503.72</v>
      </c>
      <c r="F36" s="75">
        <f>'ПФ-ФАП и ФП'!R36</f>
        <v>1126503.72</v>
      </c>
      <c r="G36" s="77">
        <f t="shared" si="0"/>
        <v>4506014.88</v>
      </c>
      <c r="H36" s="75">
        <f>'ПФ-ФАП и ФП'!W36</f>
        <v>419901.72</v>
      </c>
      <c r="I36" s="75">
        <f>'ПФ-ФАП и ФП'!AA36</f>
        <v>419901.72</v>
      </c>
      <c r="J36" s="75">
        <f>'ПФ-ФАП и ФП'!AE36</f>
        <v>419901.72</v>
      </c>
      <c r="K36" s="75">
        <f>'ПФ-ФАП и ФП'!AI36</f>
        <v>419901.72</v>
      </c>
      <c r="L36" s="77">
        <f t="shared" si="1"/>
        <v>1679606.88</v>
      </c>
      <c r="M36" s="75">
        <f>'ПФ-ФАП и ФП'!AN36</f>
        <v>222319.56</v>
      </c>
      <c r="N36" s="75">
        <f>'ПФ-ФАП и ФП'!AR36</f>
        <v>222319.56</v>
      </c>
      <c r="O36" s="75">
        <f>'ПФ-ФАП и ФП'!AV36</f>
        <v>222319.56</v>
      </c>
      <c r="P36" s="75">
        <f>'ПФ-ФАП и ФП'!AZ36</f>
        <v>222319.56</v>
      </c>
      <c r="Q36" s="77">
        <f t="shared" si="2"/>
        <v>889278.24</v>
      </c>
      <c r="R36" s="75">
        <f t="shared" si="3"/>
        <v>1768725</v>
      </c>
      <c r="S36" s="75">
        <f t="shared" si="4"/>
        <v>1768725</v>
      </c>
      <c r="T36" s="75">
        <f t="shared" si="5"/>
        <v>1768725</v>
      </c>
      <c r="U36" s="75">
        <f t="shared" si="6"/>
        <v>1768725</v>
      </c>
      <c r="V36" s="114">
        <f t="shared" si="7"/>
        <v>7074900</v>
      </c>
    </row>
    <row r="37" spans="1:22" ht="15" x14ac:dyDescent="0.25">
      <c r="A37" s="26">
        <f>Сводная!A37</f>
        <v>27</v>
      </c>
      <c r="B37" s="25" t="str">
        <f>Сводная!B37</f>
        <v xml:space="preserve">ОГБУЗ "Нерехтская центральная районная больница" </v>
      </c>
      <c r="C37" s="75">
        <f>'ПФ-ФАП и ФП'!F37</f>
        <v>4376639.22</v>
      </c>
      <c r="D37" s="75">
        <f>'ПФ-ФАП и ФП'!J37</f>
        <v>4599786.6899999995</v>
      </c>
      <c r="E37" s="75">
        <f>'ПФ-ФАП и ФП'!N37</f>
        <v>4599786.6899999995</v>
      </c>
      <c r="F37" s="75">
        <f>'ПФ-ФАП и ФП'!R37</f>
        <v>4599786.6899999995</v>
      </c>
      <c r="G37" s="77">
        <f t="shared" si="0"/>
        <v>18175999.289999999</v>
      </c>
      <c r="H37" s="75">
        <f>'ПФ-ФАП и ФП'!W37</f>
        <v>127101.29999999999</v>
      </c>
      <c r="I37" s="75">
        <f>'ПФ-ФАП и ФП'!AA37</f>
        <v>133581.69</v>
      </c>
      <c r="J37" s="75">
        <f>'ПФ-ФАП и ФП'!AE37</f>
        <v>133581.69</v>
      </c>
      <c r="K37" s="75">
        <f>'ПФ-ФАП и ФП'!AI37</f>
        <v>133581.69</v>
      </c>
      <c r="L37" s="77">
        <f t="shared" si="1"/>
        <v>527846.37</v>
      </c>
      <c r="M37" s="75">
        <f>'ПФ-ФАП и ФП'!AN37</f>
        <v>452028.21</v>
      </c>
      <c r="N37" s="75">
        <f>'ПФ-ФАП и ФП'!AR37</f>
        <v>475075.35000000003</v>
      </c>
      <c r="O37" s="75">
        <f>'ПФ-ФАП и ФП'!AV37</f>
        <v>475075.35000000003</v>
      </c>
      <c r="P37" s="75">
        <f>'ПФ-ФАП и ФП'!AZ37</f>
        <v>475075.43000000005</v>
      </c>
      <c r="Q37" s="77">
        <f t="shared" si="2"/>
        <v>1877254.3400000003</v>
      </c>
      <c r="R37" s="75">
        <f t="shared" si="3"/>
        <v>4955768.7299999995</v>
      </c>
      <c r="S37" s="75">
        <f t="shared" si="4"/>
        <v>5208443.7299999995</v>
      </c>
      <c r="T37" s="75">
        <f t="shared" si="5"/>
        <v>5208443.7299999995</v>
      </c>
      <c r="U37" s="75">
        <f t="shared" si="6"/>
        <v>5208443.8099999996</v>
      </c>
      <c r="V37" s="114">
        <f t="shared" si="7"/>
        <v>20581099.999999996</v>
      </c>
    </row>
    <row r="38" spans="1:22" ht="15" hidden="1" x14ac:dyDescent="0.25">
      <c r="A38" s="26">
        <f>Сводная!A38</f>
        <v>28</v>
      </c>
      <c r="B38" s="25" t="str">
        <f>Сводная!B38</f>
        <v xml:space="preserve">ОГБУЗ "Стоматологическая поликлиника г. Нерехты" </v>
      </c>
      <c r="C38" s="75">
        <f>'ПФ-ФАП и ФП'!F38</f>
        <v>0</v>
      </c>
      <c r="D38" s="75">
        <f>'ПФ-ФАП и ФП'!J38</f>
        <v>0</v>
      </c>
      <c r="E38" s="75">
        <f>'ПФ-ФАП и ФП'!N38</f>
        <v>0</v>
      </c>
      <c r="F38" s="75">
        <f>'ПФ-ФАП и ФП'!R38</f>
        <v>0</v>
      </c>
      <c r="G38" s="77">
        <f t="shared" si="0"/>
        <v>0</v>
      </c>
      <c r="H38" s="75">
        <f>'ПФ-ФАП и ФП'!W38</f>
        <v>0</v>
      </c>
      <c r="I38" s="75">
        <f>'ПФ-ФАП и ФП'!AA38</f>
        <v>0</v>
      </c>
      <c r="J38" s="75">
        <f>'ПФ-ФАП и ФП'!AE38</f>
        <v>0</v>
      </c>
      <c r="K38" s="75">
        <f>'ПФ-ФАП и ФП'!AI38</f>
        <v>0</v>
      </c>
      <c r="L38" s="77">
        <f t="shared" si="1"/>
        <v>0</v>
      </c>
      <c r="M38" s="75">
        <f>'ПФ-ФАП и ФП'!AN38</f>
        <v>0</v>
      </c>
      <c r="N38" s="75">
        <f>'ПФ-ФАП и ФП'!AR38</f>
        <v>0</v>
      </c>
      <c r="O38" s="75">
        <f>'ПФ-ФАП и ФП'!AV38</f>
        <v>0</v>
      </c>
      <c r="P38" s="75">
        <f>'ПФ-ФАП и ФП'!AZ38</f>
        <v>0</v>
      </c>
      <c r="Q38" s="77">
        <f t="shared" si="2"/>
        <v>0</v>
      </c>
      <c r="R38" s="75">
        <f t="shared" si="3"/>
        <v>0</v>
      </c>
      <c r="S38" s="75">
        <f t="shared" si="4"/>
        <v>0</v>
      </c>
      <c r="T38" s="75">
        <f t="shared" si="5"/>
        <v>0</v>
      </c>
      <c r="U38" s="75">
        <f t="shared" si="6"/>
        <v>0</v>
      </c>
      <c r="V38" s="114">
        <f t="shared" si="7"/>
        <v>0</v>
      </c>
    </row>
    <row r="39" spans="1:22" ht="15" x14ac:dyDescent="0.25">
      <c r="A39" s="26">
        <f>Сводная!A39</f>
        <v>29</v>
      </c>
      <c r="B39" s="25" t="str">
        <f>Сводная!B39</f>
        <v xml:space="preserve">ОГБУЗ "Островская районная больница" </v>
      </c>
      <c r="C39" s="75">
        <f>'ПФ-ФАП и ФП'!F39</f>
        <v>2268605.19</v>
      </c>
      <c r="D39" s="75">
        <f>'ПФ-ФАП и ФП'!J39</f>
        <v>2268605.19</v>
      </c>
      <c r="E39" s="75">
        <f>'ПФ-ФАП и ФП'!N39</f>
        <v>2268605.19</v>
      </c>
      <c r="F39" s="75">
        <f>'ПФ-ФАП и ФП'!R39</f>
        <v>2268605.19</v>
      </c>
      <c r="G39" s="77">
        <f t="shared" si="0"/>
        <v>9074420.7599999998</v>
      </c>
      <c r="H39" s="75">
        <f>'ПФ-ФАП и ФП'!W39</f>
        <v>388601.69999999995</v>
      </c>
      <c r="I39" s="75">
        <f>'ПФ-ФАП и ФП'!AA39</f>
        <v>388601.69999999995</v>
      </c>
      <c r="J39" s="75">
        <f>'ПФ-ФАП и ФП'!AE39</f>
        <v>388601.69999999995</v>
      </c>
      <c r="K39" s="75">
        <f>'ПФ-ФАП и ФП'!AI39</f>
        <v>388601.69999999995</v>
      </c>
      <c r="L39" s="77">
        <f t="shared" si="1"/>
        <v>1554406.7999999998</v>
      </c>
      <c r="M39" s="75">
        <f>'ПФ-ФАП и ФП'!AN39</f>
        <v>1259255.6099999999</v>
      </c>
      <c r="N39" s="75">
        <f>'ПФ-ФАП и ФП'!AR39</f>
        <v>1259255.6099999999</v>
      </c>
      <c r="O39" s="75">
        <f>'ПФ-ФАП и ФП'!AV39</f>
        <v>1259255.6099999999</v>
      </c>
      <c r="P39" s="75">
        <f>'ПФ-ФАП и ФП'!AZ39</f>
        <v>1259255.6099999999</v>
      </c>
      <c r="Q39" s="77">
        <f t="shared" si="2"/>
        <v>5037022.4399999995</v>
      </c>
      <c r="R39" s="75">
        <f t="shared" si="3"/>
        <v>3916462.4999999995</v>
      </c>
      <c r="S39" s="75">
        <f t="shared" si="4"/>
        <v>3916462.4999999995</v>
      </c>
      <c r="T39" s="75">
        <f t="shared" si="5"/>
        <v>3916462.4999999995</v>
      </c>
      <c r="U39" s="75">
        <f t="shared" si="6"/>
        <v>3916462.4999999995</v>
      </c>
      <c r="V39" s="114">
        <f t="shared" si="7"/>
        <v>15665849.999999998</v>
      </c>
    </row>
    <row r="40" spans="1:22" ht="15" x14ac:dyDescent="0.25">
      <c r="A40" s="26">
        <f>Сводная!A40</f>
        <v>30</v>
      </c>
      <c r="B40" s="25" t="str">
        <f>Сводная!B40</f>
        <v xml:space="preserve">ОГБУЗ "Парфеньевская районная больница" </v>
      </c>
      <c r="C40" s="75">
        <f>'ПФ-ФАП и ФП'!F40</f>
        <v>19818.150000000001</v>
      </c>
      <c r="D40" s="75">
        <f>'ПФ-ФАП и ФП'!J40</f>
        <v>19818.150000000001</v>
      </c>
      <c r="E40" s="75">
        <f>'ПФ-ФАП и ФП'!N40</f>
        <v>19818.150000000001</v>
      </c>
      <c r="F40" s="75">
        <f>'ПФ-ФАП и ФП'!R40</f>
        <v>19818.150000000001</v>
      </c>
      <c r="G40" s="77">
        <f t="shared" si="0"/>
        <v>79272.600000000006</v>
      </c>
      <c r="H40" s="75">
        <f>'ПФ-ФАП и ФП'!W40</f>
        <v>877980.81</v>
      </c>
      <c r="I40" s="75">
        <f>'ПФ-ФАП и ФП'!AA40</f>
        <v>877980.81</v>
      </c>
      <c r="J40" s="75">
        <f>'ПФ-ФАП и ФП'!AE40</f>
        <v>877980.81</v>
      </c>
      <c r="K40" s="75">
        <f>'ПФ-ФАП и ФП'!AI40</f>
        <v>877980.81</v>
      </c>
      <c r="L40" s="77">
        <f t="shared" si="1"/>
        <v>3511923.24</v>
      </c>
      <c r="M40" s="75">
        <f>'ПФ-ФАП и ФП'!AN40</f>
        <v>49732.29</v>
      </c>
      <c r="N40" s="75">
        <f>'ПФ-ФАП и ФП'!AR40</f>
        <v>49732.29</v>
      </c>
      <c r="O40" s="75">
        <f>'ПФ-ФАП и ФП'!AV40</f>
        <v>49732.29</v>
      </c>
      <c r="P40" s="75">
        <f>'ПФ-ФАП и ФП'!AZ40</f>
        <v>49732.29</v>
      </c>
      <c r="Q40" s="77">
        <f t="shared" si="2"/>
        <v>198929.16</v>
      </c>
      <c r="R40" s="75">
        <f t="shared" si="3"/>
        <v>947531.25000000012</v>
      </c>
      <c r="S40" s="75">
        <f t="shared" si="4"/>
        <v>947531.25000000012</v>
      </c>
      <c r="T40" s="75">
        <f t="shared" si="5"/>
        <v>947531.25000000012</v>
      </c>
      <c r="U40" s="75">
        <f t="shared" si="6"/>
        <v>947531.25000000012</v>
      </c>
      <c r="V40" s="114">
        <f t="shared" si="7"/>
        <v>3790125.0000000005</v>
      </c>
    </row>
    <row r="41" spans="1:22" ht="15" x14ac:dyDescent="0.25">
      <c r="A41" s="26">
        <f>Сводная!A41</f>
        <v>31</v>
      </c>
      <c r="B41" s="25" t="str">
        <f>Сводная!B41</f>
        <v xml:space="preserve">ОГБУЗ "Солигаличская районная больница" </v>
      </c>
      <c r="C41" s="75">
        <f>'ПФ-ФАП и ФП'!F41</f>
        <v>53379.39</v>
      </c>
      <c r="D41" s="75">
        <f>'ПФ-ФАП и ФП'!J41</f>
        <v>53379.39</v>
      </c>
      <c r="E41" s="75">
        <f>'ПФ-ФАП и ФП'!N41</f>
        <v>53379.39</v>
      </c>
      <c r="F41" s="75">
        <f>'ПФ-ФАП и ФП'!R41</f>
        <v>53379.39</v>
      </c>
      <c r="G41" s="77">
        <f t="shared" si="0"/>
        <v>213517.56</v>
      </c>
      <c r="H41" s="75">
        <f>'ПФ-ФАП и ФП'!W41</f>
        <v>1774518.5699999998</v>
      </c>
      <c r="I41" s="75">
        <f>'ПФ-ФАП и ФП'!AA41</f>
        <v>1774518.5699999998</v>
      </c>
      <c r="J41" s="75">
        <f>'ПФ-ФАП и ФП'!AE41</f>
        <v>1774518.5699999998</v>
      </c>
      <c r="K41" s="75">
        <f>'ПФ-ФАП и ФП'!AI41</f>
        <v>1774518.5699999998</v>
      </c>
      <c r="L41" s="77">
        <f t="shared" si="1"/>
        <v>7098074.2799999993</v>
      </c>
      <c r="M41" s="75">
        <f>'ПФ-ФАП и ФП'!AN41</f>
        <v>572514.54</v>
      </c>
      <c r="N41" s="75">
        <f>'ПФ-ФАП и ФП'!AR41</f>
        <v>572514.54</v>
      </c>
      <c r="O41" s="75">
        <f>'ПФ-ФАП и ФП'!AV41</f>
        <v>572514.54</v>
      </c>
      <c r="P41" s="75">
        <f>'ПФ-ФАП и ФП'!AZ41</f>
        <v>572514.54</v>
      </c>
      <c r="Q41" s="77">
        <f t="shared" si="2"/>
        <v>2290058.16</v>
      </c>
      <c r="R41" s="75">
        <f t="shared" si="3"/>
        <v>2400412.5</v>
      </c>
      <c r="S41" s="75">
        <f t="shared" si="4"/>
        <v>2400412.5</v>
      </c>
      <c r="T41" s="75">
        <f t="shared" si="5"/>
        <v>2400412.5</v>
      </c>
      <c r="U41" s="75">
        <f t="shared" si="6"/>
        <v>2400412.5</v>
      </c>
      <c r="V41" s="114">
        <f t="shared" si="7"/>
        <v>9601650</v>
      </c>
    </row>
    <row r="42" spans="1:22" ht="15" x14ac:dyDescent="0.25">
      <c r="A42" s="26">
        <f>Сводная!A42</f>
        <v>32</v>
      </c>
      <c r="B42" s="25" t="str">
        <f>Сводная!B42</f>
        <v>ОГБУЗ "Судиславская районная больница"</v>
      </c>
      <c r="C42" s="75">
        <f>'ПФ-ФАП и ФП'!F42</f>
        <v>1919493.63</v>
      </c>
      <c r="D42" s="75">
        <f>'ПФ-ФАП и ФП'!J42</f>
        <v>1919493.63</v>
      </c>
      <c r="E42" s="75">
        <f>'ПФ-ФАП и ФП'!N42</f>
        <v>1823518.9500000002</v>
      </c>
      <c r="F42" s="75">
        <f>'ПФ-ФАП и ФП'!R42</f>
        <v>1823518.9500000002</v>
      </c>
      <c r="G42" s="77">
        <f t="shared" si="0"/>
        <v>7486025.1600000001</v>
      </c>
      <c r="H42" s="75">
        <f>'ПФ-ФАП и ФП'!W42</f>
        <v>165515.34</v>
      </c>
      <c r="I42" s="75">
        <f>'ПФ-ФАП и ФП'!AA42</f>
        <v>165515.34</v>
      </c>
      <c r="J42" s="75">
        <f>'ПФ-ФАП и ФП'!AE42</f>
        <v>157239.57</v>
      </c>
      <c r="K42" s="75">
        <f>'ПФ-ФАП и ФП'!AI42</f>
        <v>157239.57</v>
      </c>
      <c r="L42" s="77">
        <f t="shared" si="1"/>
        <v>645509.82000000007</v>
      </c>
      <c r="M42" s="75">
        <f>'ПФ-ФАП и ФП'!AN42</f>
        <v>441741.02999999991</v>
      </c>
      <c r="N42" s="75">
        <f>'ПФ-ФАП и ФП'!AR42</f>
        <v>441741.02999999991</v>
      </c>
      <c r="O42" s="75">
        <f>'ПФ-ФАП и ФП'!AV42</f>
        <v>419653.98</v>
      </c>
      <c r="P42" s="75">
        <f>'ПФ-ФАП и ФП'!AZ42</f>
        <v>419653.98</v>
      </c>
      <c r="Q42" s="77">
        <f t="shared" si="2"/>
        <v>1722790.0199999998</v>
      </c>
      <c r="R42" s="75">
        <f t="shared" si="3"/>
        <v>2526750</v>
      </c>
      <c r="S42" s="75">
        <f t="shared" si="4"/>
        <v>2526750</v>
      </c>
      <c r="T42" s="75">
        <f t="shared" si="5"/>
        <v>2400412.5</v>
      </c>
      <c r="U42" s="75">
        <f t="shared" si="6"/>
        <v>2400412.5</v>
      </c>
      <c r="V42" s="114">
        <f t="shared" si="7"/>
        <v>9854325</v>
      </c>
    </row>
    <row r="43" spans="1:22" ht="15" x14ac:dyDescent="0.25">
      <c r="A43" s="26">
        <f>Сводная!A43</f>
        <v>33</v>
      </c>
      <c r="B43" s="25" t="str">
        <f>Сводная!B43</f>
        <v>ОГБУЗ "Сусанинская районная больница"</v>
      </c>
      <c r="C43" s="75">
        <f>'ПФ-ФАП и ФП'!F43</f>
        <v>1016958.8400000001</v>
      </c>
      <c r="D43" s="75">
        <f>'ПФ-ФАП и ФП'!J43</f>
        <v>1016958.8400000001</v>
      </c>
      <c r="E43" s="75">
        <f>'ПФ-ФАП и ФП'!N43</f>
        <v>1152553.3600000001</v>
      </c>
      <c r="F43" s="75">
        <f>'ПФ-ФАП и ФП'!R43</f>
        <v>1220350.6199999999</v>
      </c>
      <c r="G43" s="77">
        <f t="shared" ref="G43:G44" si="8">C43+D43+E43+F43</f>
        <v>4406821.66</v>
      </c>
      <c r="H43" s="75">
        <f>'ПФ-ФАП и ФП'!W43</f>
        <v>20517.420000000002</v>
      </c>
      <c r="I43" s="75">
        <f>'ПФ-ФАП и ФП'!AA43</f>
        <v>20517.420000000002</v>
      </c>
      <c r="J43" s="75">
        <f>'ПФ-ФАП и ФП'!AE43</f>
        <v>23253.059999999998</v>
      </c>
      <c r="K43" s="75">
        <f>'ПФ-ФАП и ФП'!AI43</f>
        <v>24620.879999999997</v>
      </c>
      <c r="L43" s="77">
        <f t="shared" ref="L43:L44" si="9">H43+I43+J43+K43</f>
        <v>88908.78</v>
      </c>
      <c r="M43" s="75">
        <f>'ПФ-ФАП и ФП'!AN43</f>
        <v>225898.74</v>
      </c>
      <c r="N43" s="75">
        <f>'ПФ-ФАП и ФП'!AR43</f>
        <v>225898.74</v>
      </c>
      <c r="O43" s="75">
        <f>'ПФ-ФАП и ФП'!AV43</f>
        <v>256018.58000000002</v>
      </c>
      <c r="P43" s="75">
        <f>'ПФ-ФАП и ФП'!AZ43</f>
        <v>271078.5</v>
      </c>
      <c r="Q43" s="77">
        <f t="shared" ref="Q43:Q44" si="10">M43+N43+O43+P43</f>
        <v>978894.56</v>
      </c>
      <c r="R43" s="75">
        <f t="shared" ref="R43:R44" si="11">C43+H43+M43</f>
        <v>1263375</v>
      </c>
      <c r="S43" s="75">
        <f t="shared" ref="S43:S44" si="12">D43+I43+N43</f>
        <v>1263375</v>
      </c>
      <c r="T43" s="75">
        <f t="shared" ref="T43:T44" si="13">E43+J43+O43</f>
        <v>1431825.0000000002</v>
      </c>
      <c r="U43" s="75">
        <f t="shared" ref="U43:U44" si="14">F43+K43+P43</f>
        <v>1516049.9999999998</v>
      </c>
      <c r="V43" s="114">
        <f t="shared" ref="V43:V44" si="15">R43+S43+T43+U43</f>
        <v>5474625</v>
      </c>
    </row>
    <row r="44" spans="1:22" ht="15" x14ac:dyDescent="0.25">
      <c r="A44" s="26">
        <f>Сводная!A44</f>
        <v>34</v>
      </c>
      <c r="B44" s="25" t="str">
        <f>Сводная!B44</f>
        <v xml:space="preserve">ОГБУЗ "Чухломская центральная районная больница" </v>
      </c>
      <c r="C44" s="75">
        <f>'ПФ-ФАП и ФП'!F44</f>
        <v>9258.630000000001</v>
      </c>
      <c r="D44" s="75">
        <f>'ПФ-ФАП и ФП'!J44</f>
        <v>9258.630000000001</v>
      </c>
      <c r="E44" s="75">
        <f>'ПФ-ФАП и ФП'!N44</f>
        <v>9258.630000000001</v>
      </c>
      <c r="F44" s="75">
        <f>'ПФ-ФАП и ФП'!R44</f>
        <v>9258.630000000001</v>
      </c>
      <c r="G44" s="77">
        <f t="shared" si="8"/>
        <v>37034.520000000004</v>
      </c>
      <c r="H44" s="75">
        <f>'ПФ-ФАП и ФП'!W44</f>
        <v>666495.48</v>
      </c>
      <c r="I44" s="75">
        <f>'ПФ-ФАП и ФП'!AA44</f>
        <v>666495.48</v>
      </c>
      <c r="J44" s="75">
        <f>'ПФ-ФАП и ФП'!AE44</f>
        <v>666495.48</v>
      </c>
      <c r="K44" s="75">
        <f>'ПФ-ФАП и ФП'!AI44</f>
        <v>666495.48</v>
      </c>
      <c r="L44" s="77">
        <f t="shared" si="9"/>
        <v>2665981.92</v>
      </c>
      <c r="M44" s="75">
        <f>'ПФ-ФАП и ФП'!AN44</f>
        <v>461283.39</v>
      </c>
      <c r="N44" s="75">
        <f>'ПФ-ФАП и ФП'!AR44</f>
        <v>461283.39</v>
      </c>
      <c r="O44" s="75">
        <f>'ПФ-ФАП и ФП'!AV44</f>
        <v>461283.39</v>
      </c>
      <c r="P44" s="75">
        <f>'ПФ-ФАП и ФП'!AZ44</f>
        <v>461283.39</v>
      </c>
      <c r="Q44" s="77">
        <f t="shared" si="10"/>
        <v>1845133.56</v>
      </c>
      <c r="R44" s="75">
        <f t="shared" si="11"/>
        <v>1137037.5</v>
      </c>
      <c r="S44" s="75">
        <f t="shared" si="12"/>
        <v>1137037.5</v>
      </c>
      <c r="T44" s="75">
        <f t="shared" si="13"/>
        <v>1137037.5</v>
      </c>
      <c r="U44" s="75">
        <f t="shared" si="14"/>
        <v>1137037.5</v>
      </c>
      <c r="V44" s="114">
        <f t="shared" si="15"/>
        <v>4548150</v>
      </c>
    </row>
    <row r="45" spans="1:22" s="20" customFormat="1" ht="30.75" customHeight="1" x14ac:dyDescent="0.25">
      <c r="A45" s="294" t="s">
        <v>3</v>
      </c>
      <c r="B45" s="294"/>
      <c r="C45" s="114">
        <f t="shared" ref="C45:V45" si="16">SUM(C13:C44)</f>
        <v>20954174.510000002</v>
      </c>
      <c r="D45" s="152">
        <f t="shared" si="16"/>
        <v>21049967.57</v>
      </c>
      <c r="E45" s="152">
        <f t="shared" si="16"/>
        <v>21158354.68</v>
      </c>
      <c r="F45" s="152">
        <f t="shared" si="16"/>
        <v>21217660.5</v>
      </c>
      <c r="G45" s="152">
        <f t="shared" si="16"/>
        <v>84380157.260000005</v>
      </c>
      <c r="H45" s="152">
        <f t="shared" si="16"/>
        <v>22653193.239999995</v>
      </c>
      <c r="I45" s="152">
        <f t="shared" si="16"/>
        <v>22260175.030000001</v>
      </c>
      <c r="J45" s="152">
        <f t="shared" si="16"/>
        <v>22175406.609999999</v>
      </c>
      <c r="K45" s="152">
        <f t="shared" si="16"/>
        <v>22127718.150000002</v>
      </c>
      <c r="L45" s="152">
        <f t="shared" si="16"/>
        <v>89216493.029999986</v>
      </c>
      <c r="M45" s="152">
        <f t="shared" si="16"/>
        <v>13507713.359999999</v>
      </c>
      <c r="N45" s="152">
        <f t="shared" si="16"/>
        <v>13425926.009999998</v>
      </c>
      <c r="O45" s="152">
        <f t="shared" si="16"/>
        <v>13444419.819999998</v>
      </c>
      <c r="P45" s="152">
        <f t="shared" si="16"/>
        <v>13432803.02</v>
      </c>
      <c r="Q45" s="152">
        <f t="shared" si="16"/>
        <v>53810862.210000016</v>
      </c>
      <c r="R45" s="152">
        <f t="shared" si="16"/>
        <v>57115081.109999999</v>
      </c>
      <c r="S45" s="152">
        <f t="shared" si="16"/>
        <v>56736068.609999999</v>
      </c>
      <c r="T45" s="152">
        <f t="shared" si="16"/>
        <v>56778181.109999999</v>
      </c>
      <c r="U45" s="152">
        <f t="shared" si="16"/>
        <v>56778181.670000002</v>
      </c>
      <c r="V45" s="152">
        <f t="shared" si="16"/>
        <v>227407512.5</v>
      </c>
    </row>
  </sheetData>
  <mergeCells count="9">
    <mergeCell ref="B5:V5"/>
    <mergeCell ref="M7:Q7"/>
    <mergeCell ref="R7:V7"/>
    <mergeCell ref="C8:V8"/>
    <mergeCell ref="A45:B45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R79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U27" sqref="BU27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7.28515625" style="14" customWidth="1"/>
    <col min="72" max="72" width="11.7109375" style="14" bestFit="1" customWidth="1"/>
    <col min="73" max="73" width="7.28515625" style="14" bestFit="1" customWidth="1"/>
    <col min="74" max="74" width="12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bestFit="1" customWidth="1"/>
    <col min="84" max="84" width="12.7109375" style="14" bestFit="1" customWidth="1"/>
    <col min="85" max="85" width="7.85546875" style="14" bestFit="1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3" style="14" customWidth="1"/>
    <col min="93" max="93" width="8.7109375" style="14" customWidth="1"/>
    <col min="94" max="94" width="16.2851562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0.85546875" style="14" bestFit="1" customWidth="1"/>
    <col min="101" max="101" width="7.28515625" style="14" customWidth="1"/>
    <col min="102" max="102" width="10.85546875" style="14" bestFit="1" customWidth="1"/>
    <col min="103" max="103" width="9.42578125" style="14" bestFit="1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customWidth="1"/>
    <col min="111" max="111" width="7.28515625" style="14" customWidth="1"/>
    <col min="112" max="112" width="11.7109375" style="14" bestFit="1" customWidth="1"/>
    <col min="113" max="113" width="9.42578125" style="14" bestFit="1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9.42578125" style="14" bestFit="1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2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3" style="14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bestFit="1" customWidth="1"/>
    <col min="154" max="154" width="12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2.7109375" style="14" bestFit="1" customWidth="1"/>
    <col min="175" max="175" width="16.28515625" style="14" bestFit="1" customWidth="1"/>
    <col min="176" max="178" width="14.5703125" style="14" customWidth="1"/>
    <col min="179" max="180" width="15.28515625" style="14" bestFit="1" customWidth="1"/>
    <col min="181" max="182" width="14.5703125" style="14" customWidth="1"/>
    <col min="183" max="183" width="15.28515625" style="14" bestFit="1" customWidth="1"/>
    <col min="184" max="185" width="14.5703125" style="14" customWidth="1"/>
    <col min="186" max="186" width="15.28515625" style="14" bestFit="1" customWidth="1"/>
    <col min="187" max="188" width="15.28515625" style="14"/>
    <col min="189" max="189" width="3.42578125" style="14" bestFit="1" customWidth="1"/>
    <col min="190" max="190" width="54.5703125" style="14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3" style="14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9.7109375" style="14" bestFit="1" customWidth="1"/>
    <col min="230" max="230" width="14.2851562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10.85546875" style="14" bestFit="1" customWidth="1"/>
    <col min="310" max="310" width="13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bestFit="1" customWidth="1"/>
    <col min="340" max="340" width="12.7109375" style="14" bestFit="1" customWidth="1"/>
    <col min="341" max="341" width="7.85546875" style="14" bestFit="1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3" style="14" customWidth="1"/>
    <col min="349" max="349" width="8.7109375" style="14" customWidth="1"/>
    <col min="350" max="350" width="16.2851562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0.85546875" style="14" bestFit="1" customWidth="1"/>
    <col min="357" max="357" width="7.28515625" style="14" customWidth="1"/>
    <col min="358" max="358" width="10.85546875" style="14" bestFit="1" customWidth="1"/>
    <col min="359" max="359" width="9.42578125" style="14" bestFit="1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customWidth="1"/>
    <col min="367" max="367" width="7.28515625" style="14" customWidth="1"/>
    <col min="368" max="368" width="11.7109375" style="14" bestFit="1" customWidth="1"/>
    <col min="369" max="369" width="9.42578125" style="14" bestFit="1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9.42578125" style="14" bestFit="1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2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3" style="14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bestFit="1" customWidth="1"/>
    <col min="410" max="410" width="12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2.7109375" style="14" bestFit="1" customWidth="1"/>
    <col min="431" max="431" width="16.28515625" style="14" bestFit="1" customWidth="1"/>
    <col min="432" max="434" width="14.5703125" style="14" customWidth="1"/>
    <col min="435" max="436" width="15.28515625" style="14" bestFit="1" customWidth="1"/>
    <col min="437" max="438" width="14.5703125" style="14" customWidth="1"/>
    <col min="439" max="439" width="15.28515625" style="14" bestFit="1" customWidth="1"/>
    <col min="440" max="441" width="14.5703125" style="14" customWidth="1"/>
    <col min="442" max="442" width="15.28515625" style="14" bestFit="1" customWidth="1"/>
    <col min="443" max="444" width="15.28515625" style="14"/>
    <col min="445" max="445" width="3.42578125" style="14" bestFit="1" customWidth="1"/>
    <col min="446" max="446" width="54.5703125" style="14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3" style="14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9.7109375" style="14" bestFit="1" customWidth="1"/>
    <col min="486" max="486" width="14.2851562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10.85546875" style="14" bestFit="1" customWidth="1"/>
    <col min="566" max="566" width="13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bestFit="1" customWidth="1"/>
    <col min="596" max="596" width="12.7109375" style="14" bestFit="1" customWidth="1"/>
    <col min="597" max="597" width="7.85546875" style="14" bestFit="1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3" style="14" customWidth="1"/>
    <col min="605" max="605" width="8.7109375" style="14" customWidth="1"/>
    <col min="606" max="606" width="16.2851562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0.85546875" style="14" bestFit="1" customWidth="1"/>
    <col min="613" max="613" width="7.28515625" style="14" customWidth="1"/>
    <col min="614" max="614" width="10.85546875" style="14" bestFit="1" customWidth="1"/>
    <col min="615" max="615" width="9.42578125" style="14" bestFit="1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customWidth="1"/>
    <col min="623" max="623" width="7.28515625" style="14" customWidth="1"/>
    <col min="624" max="624" width="11.7109375" style="14" bestFit="1" customWidth="1"/>
    <col min="625" max="625" width="9.42578125" style="14" bestFit="1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9.42578125" style="14" bestFit="1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2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3" style="14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bestFit="1" customWidth="1"/>
    <col min="666" max="666" width="12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2.7109375" style="14" bestFit="1" customWidth="1"/>
    <col min="687" max="687" width="16.28515625" style="14" bestFit="1" customWidth="1"/>
    <col min="688" max="690" width="14.5703125" style="14" customWidth="1"/>
    <col min="691" max="692" width="15.28515625" style="14" bestFit="1" customWidth="1"/>
    <col min="693" max="694" width="14.5703125" style="14" customWidth="1"/>
    <col min="695" max="695" width="15.28515625" style="14" bestFit="1" customWidth="1"/>
    <col min="696" max="697" width="14.5703125" style="14" customWidth="1"/>
    <col min="698" max="698" width="15.28515625" style="14" bestFit="1" customWidth="1"/>
    <col min="699" max="700" width="15.28515625" style="14"/>
    <col min="701" max="701" width="3.42578125" style="14" bestFit="1" customWidth="1"/>
    <col min="702" max="702" width="54.5703125" style="14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3" style="14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9.7109375" style="14" bestFit="1" customWidth="1"/>
    <col min="742" max="742" width="14.2851562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10.85546875" style="14" bestFit="1" customWidth="1"/>
    <col min="822" max="822" width="13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bestFit="1" customWidth="1"/>
    <col min="852" max="852" width="12.7109375" style="14" bestFit="1" customWidth="1"/>
    <col min="853" max="853" width="7.85546875" style="14" bestFit="1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3" style="14" customWidth="1"/>
    <col min="861" max="861" width="8.7109375" style="14" customWidth="1"/>
    <col min="862" max="862" width="16.2851562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0.85546875" style="14" bestFit="1" customWidth="1"/>
    <col min="869" max="869" width="7.28515625" style="14" customWidth="1"/>
    <col min="870" max="870" width="10.85546875" style="14" bestFit="1" customWidth="1"/>
    <col min="871" max="871" width="9.42578125" style="14" bestFit="1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customWidth="1"/>
    <col min="879" max="879" width="7.28515625" style="14" customWidth="1"/>
    <col min="880" max="880" width="11.7109375" style="14" bestFit="1" customWidth="1"/>
    <col min="881" max="881" width="9.42578125" style="14" bestFit="1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9.42578125" style="14" bestFit="1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2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3" style="14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bestFit="1" customWidth="1"/>
    <col min="922" max="922" width="12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2.7109375" style="14" bestFit="1" customWidth="1"/>
    <col min="943" max="943" width="16.28515625" style="14" bestFit="1" customWidth="1"/>
    <col min="944" max="946" width="14.5703125" style="14" customWidth="1"/>
    <col min="947" max="948" width="15.28515625" style="14" bestFit="1" customWidth="1"/>
    <col min="949" max="950" width="14.5703125" style="14" customWidth="1"/>
    <col min="951" max="951" width="15.28515625" style="14" bestFit="1" customWidth="1"/>
    <col min="952" max="953" width="14.5703125" style="14" customWidth="1"/>
    <col min="954" max="954" width="15.28515625" style="14" bestFit="1" customWidth="1"/>
    <col min="955" max="956" width="15.28515625" style="14"/>
    <col min="957" max="957" width="3.42578125" style="14" bestFit="1" customWidth="1"/>
    <col min="958" max="958" width="54.5703125" style="14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3" style="14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9.7109375" style="14" bestFit="1" customWidth="1"/>
    <col min="998" max="998" width="14.2851562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10.85546875" style="14" bestFit="1" customWidth="1"/>
    <col min="1078" max="1078" width="13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bestFit="1" customWidth="1"/>
    <col min="1108" max="1108" width="12.7109375" style="14" bestFit="1" customWidth="1"/>
    <col min="1109" max="1109" width="7.85546875" style="14" bestFit="1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3" style="14" customWidth="1"/>
    <col min="1117" max="1117" width="8.7109375" style="14" customWidth="1"/>
    <col min="1118" max="1118" width="16.2851562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0.85546875" style="14" bestFit="1" customWidth="1"/>
    <col min="1125" max="1125" width="7.28515625" style="14" customWidth="1"/>
    <col min="1126" max="1126" width="10.85546875" style="14" bestFit="1" customWidth="1"/>
    <col min="1127" max="1127" width="9.42578125" style="14" bestFit="1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customWidth="1"/>
    <col min="1135" max="1135" width="7.28515625" style="14" customWidth="1"/>
    <col min="1136" max="1136" width="11.7109375" style="14" bestFit="1" customWidth="1"/>
    <col min="1137" max="1137" width="9.42578125" style="14" bestFit="1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9.42578125" style="14" bestFit="1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2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3" style="14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bestFit="1" customWidth="1"/>
    <col min="1178" max="1178" width="12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2.7109375" style="14" bestFit="1" customWidth="1"/>
    <col min="1199" max="1199" width="16.28515625" style="14" bestFit="1" customWidth="1"/>
    <col min="1200" max="1202" width="14.5703125" style="14" customWidth="1"/>
    <col min="1203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5.28515625" style="14"/>
    <col min="1213" max="1213" width="3.42578125" style="14" bestFit="1" customWidth="1"/>
    <col min="1214" max="1214" width="54.5703125" style="14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3" style="14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9.7109375" style="14" bestFit="1" customWidth="1"/>
    <col min="1254" max="1254" width="14.2851562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10.85546875" style="14" bestFit="1" customWidth="1"/>
    <col min="1334" max="1334" width="13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bestFit="1" customWidth="1"/>
    <col min="1364" max="1364" width="12.7109375" style="14" bestFit="1" customWidth="1"/>
    <col min="1365" max="1365" width="7.85546875" style="14" bestFit="1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3" style="14" customWidth="1"/>
    <col min="1373" max="1373" width="8.7109375" style="14" customWidth="1"/>
    <col min="1374" max="1374" width="16.2851562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0.85546875" style="14" bestFit="1" customWidth="1"/>
    <col min="1381" max="1381" width="7.28515625" style="14" customWidth="1"/>
    <col min="1382" max="1382" width="10.85546875" style="14" bestFit="1" customWidth="1"/>
    <col min="1383" max="1383" width="9.42578125" style="14" bestFit="1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customWidth="1"/>
    <col min="1391" max="1391" width="7.28515625" style="14" customWidth="1"/>
    <col min="1392" max="1392" width="11.7109375" style="14" bestFit="1" customWidth="1"/>
    <col min="1393" max="1393" width="9.42578125" style="14" bestFit="1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9.42578125" style="14" bestFit="1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2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3" style="14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bestFit="1" customWidth="1"/>
    <col min="1434" max="1434" width="12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2.7109375" style="14" bestFit="1" customWidth="1"/>
    <col min="1455" max="1455" width="16.28515625" style="14" bestFit="1" customWidth="1"/>
    <col min="1456" max="1458" width="14.5703125" style="14" customWidth="1"/>
    <col min="1459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5.28515625" style="14"/>
    <col min="1469" max="1469" width="3.42578125" style="14" bestFit="1" customWidth="1"/>
    <col min="1470" max="1470" width="54.5703125" style="14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3" style="14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9.7109375" style="14" bestFit="1" customWidth="1"/>
    <col min="1510" max="1510" width="14.2851562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10.85546875" style="14" bestFit="1" customWidth="1"/>
    <col min="1590" max="1590" width="13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bestFit="1" customWidth="1"/>
    <col min="1620" max="1620" width="12.7109375" style="14" bestFit="1" customWidth="1"/>
    <col min="1621" max="1621" width="7.85546875" style="14" bestFit="1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3" style="14" customWidth="1"/>
    <col min="1629" max="1629" width="8.7109375" style="14" customWidth="1"/>
    <col min="1630" max="1630" width="16.2851562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0.85546875" style="14" bestFit="1" customWidth="1"/>
    <col min="1637" max="1637" width="7.28515625" style="14" customWidth="1"/>
    <col min="1638" max="1638" width="10.85546875" style="14" bestFit="1" customWidth="1"/>
    <col min="1639" max="1639" width="9.42578125" style="14" bestFit="1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customWidth="1"/>
    <col min="1647" max="1647" width="7.28515625" style="14" customWidth="1"/>
    <col min="1648" max="1648" width="11.7109375" style="14" bestFit="1" customWidth="1"/>
    <col min="1649" max="1649" width="9.42578125" style="14" bestFit="1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9.42578125" style="14" bestFit="1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2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3" style="14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bestFit="1" customWidth="1"/>
    <col min="1690" max="1690" width="12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2.7109375" style="14" bestFit="1" customWidth="1"/>
    <col min="1711" max="1711" width="16.28515625" style="14" bestFit="1" customWidth="1"/>
    <col min="1712" max="1714" width="14.5703125" style="14" customWidth="1"/>
    <col min="1715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5.28515625" style="14"/>
    <col min="1725" max="1725" width="3.42578125" style="14" bestFit="1" customWidth="1"/>
    <col min="1726" max="1726" width="54.5703125" style="14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3" style="14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9.7109375" style="14" bestFit="1" customWidth="1"/>
    <col min="1766" max="1766" width="14.2851562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10.85546875" style="14" bestFit="1" customWidth="1"/>
    <col min="1846" max="1846" width="13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bestFit="1" customWidth="1"/>
    <col min="1876" max="1876" width="12.7109375" style="14" bestFit="1" customWidth="1"/>
    <col min="1877" max="1877" width="7.85546875" style="14" bestFit="1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3" style="14" customWidth="1"/>
    <col min="1885" max="1885" width="8.7109375" style="14" customWidth="1"/>
    <col min="1886" max="1886" width="16.2851562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0.85546875" style="14" bestFit="1" customWidth="1"/>
    <col min="1893" max="1893" width="7.28515625" style="14" customWidth="1"/>
    <col min="1894" max="1894" width="10.85546875" style="14" bestFit="1" customWidth="1"/>
    <col min="1895" max="1895" width="9.42578125" style="14" bestFit="1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customWidth="1"/>
    <col min="1903" max="1903" width="7.28515625" style="14" customWidth="1"/>
    <col min="1904" max="1904" width="11.7109375" style="14" bestFit="1" customWidth="1"/>
    <col min="1905" max="1905" width="9.42578125" style="14" bestFit="1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9.42578125" style="14" bestFit="1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2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3" style="14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bestFit="1" customWidth="1"/>
    <col min="1946" max="1946" width="12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2.7109375" style="14" bestFit="1" customWidth="1"/>
    <col min="1967" max="1967" width="16.28515625" style="14" bestFit="1" customWidth="1"/>
    <col min="1968" max="1970" width="14.5703125" style="14" customWidth="1"/>
    <col min="1971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5.28515625" style="14"/>
    <col min="1981" max="1981" width="3.42578125" style="14" bestFit="1" customWidth="1"/>
    <col min="1982" max="1982" width="54.5703125" style="14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3" style="14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9.7109375" style="14" bestFit="1" customWidth="1"/>
    <col min="2022" max="2022" width="14.2851562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10.85546875" style="14" bestFit="1" customWidth="1"/>
    <col min="2102" max="2102" width="13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bestFit="1" customWidth="1"/>
    <col min="2132" max="2132" width="12.7109375" style="14" bestFit="1" customWidth="1"/>
    <col min="2133" max="2133" width="7.85546875" style="14" bestFit="1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3" style="14" customWidth="1"/>
    <col min="2141" max="2141" width="8.7109375" style="14" customWidth="1"/>
    <col min="2142" max="2142" width="16.2851562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0.85546875" style="14" bestFit="1" customWidth="1"/>
    <col min="2149" max="2149" width="7.28515625" style="14" customWidth="1"/>
    <col min="2150" max="2150" width="10.85546875" style="14" bestFit="1" customWidth="1"/>
    <col min="2151" max="2151" width="9.42578125" style="14" bestFit="1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customWidth="1"/>
    <col min="2159" max="2159" width="7.28515625" style="14" customWidth="1"/>
    <col min="2160" max="2160" width="11.7109375" style="14" bestFit="1" customWidth="1"/>
    <col min="2161" max="2161" width="9.42578125" style="14" bestFit="1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9.42578125" style="14" bestFit="1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2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3" style="14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bestFit="1" customWidth="1"/>
    <col min="2202" max="2202" width="12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2.7109375" style="14" bestFit="1" customWidth="1"/>
    <col min="2223" max="2223" width="16.28515625" style="14" bestFit="1" customWidth="1"/>
    <col min="2224" max="2226" width="14.5703125" style="14" customWidth="1"/>
    <col min="2227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5.28515625" style="14"/>
    <col min="2237" max="2237" width="3.42578125" style="14" bestFit="1" customWidth="1"/>
    <col min="2238" max="2238" width="54.5703125" style="14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3" style="14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9.7109375" style="14" bestFit="1" customWidth="1"/>
    <col min="2278" max="2278" width="14.2851562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10.85546875" style="14" bestFit="1" customWidth="1"/>
    <col min="2358" max="2358" width="13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bestFit="1" customWidth="1"/>
    <col min="2388" max="2388" width="12.7109375" style="14" bestFit="1" customWidth="1"/>
    <col min="2389" max="2389" width="7.85546875" style="14" bestFit="1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3" style="14" customWidth="1"/>
    <col min="2397" max="2397" width="8.7109375" style="14" customWidth="1"/>
    <col min="2398" max="2398" width="16.2851562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0.85546875" style="14" bestFit="1" customWidth="1"/>
    <col min="2405" max="2405" width="7.28515625" style="14" customWidth="1"/>
    <col min="2406" max="2406" width="10.85546875" style="14" bestFit="1" customWidth="1"/>
    <col min="2407" max="2407" width="9.42578125" style="14" bestFit="1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customWidth="1"/>
    <col min="2415" max="2415" width="7.28515625" style="14" customWidth="1"/>
    <col min="2416" max="2416" width="11.7109375" style="14" bestFit="1" customWidth="1"/>
    <col min="2417" max="2417" width="9.42578125" style="14" bestFit="1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9.42578125" style="14" bestFit="1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2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3" style="14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bestFit="1" customWidth="1"/>
    <col min="2458" max="2458" width="12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2.7109375" style="14" bestFit="1" customWidth="1"/>
    <col min="2479" max="2479" width="16.28515625" style="14" bestFit="1" customWidth="1"/>
    <col min="2480" max="2482" width="14.5703125" style="14" customWidth="1"/>
    <col min="2483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5.28515625" style="14"/>
    <col min="2493" max="2493" width="3.42578125" style="14" bestFit="1" customWidth="1"/>
    <col min="2494" max="2494" width="54.5703125" style="14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3" style="14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9.7109375" style="14" bestFit="1" customWidth="1"/>
    <col min="2534" max="2534" width="14.2851562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10.85546875" style="14" bestFit="1" customWidth="1"/>
    <col min="2614" max="2614" width="13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bestFit="1" customWidth="1"/>
    <col min="2644" max="2644" width="12.7109375" style="14" bestFit="1" customWidth="1"/>
    <col min="2645" max="2645" width="7.85546875" style="14" bestFit="1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3" style="14" customWidth="1"/>
    <col min="2653" max="2653" width="8.7109375" style="14" customWidth="1"/>
    <col min="2654" max="2654" width="16.2851562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0.85546875" style="14" bestFit="1" customWidth="1"/>
    <col min="2661" max="2661" width="7.28515625" style="14" customWidth="1"/>
    <col min="2662" max="2662" width="10.85546875" style="14" bestFit="1" customWidth="1"/>
    <col min="2663" max="2663" width="9.42578125" style="14" bestFit="1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customWidth="1"/>
    <col min="2671" max="2671" width="7.28515625" style="14" customWidth="1"/>
    <col min="2672" max="2672" width="11.7109375" style="14" bestFit="1" customWidth="1"/>
    <col min="2673" max="2673" width="9.42578125" style="14" bestFit="1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9.42578125" style="14" bestFit="1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2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3" style="14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bestFit="1" customWidth="1"/>
    <col min="2714" max="2714" width="12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2.7109375" style="14" bestFit="1" customWidth="1"/>
    <col min="2735" max="2735" width="16.28515625" style="14" bestFit="1" customWidth="1"/>
    <col min="2736" max="2738" width="14.5703125" style="14" customWidth="1"/>
    <col min="2739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5.28515625" style="14"/>
    <col min="2749" max="2749" width="3.42578125" style="14" bestFit="1" customWidth="1"/>
    <col min="2750" max="2750" width="54.5703125" style="14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3" style="14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9.7109375" style="14" bestFit="1" customWidth="1"/>
    <col min="2790" max="2790" width="14.2851562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10.85546875" style="14" bestFit="1" customWidth="1"/>
    <col min="2870" max="2870" width="13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bestFit="1" customWidth="1"/>
    <col min="2900" max="2900" width="12.7109375" style="14" bestFit="1" customWidth="1"/>
    <col min="2901" max="2901" width="7.85546875" style="14" bestFit="1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3" style="14" customWidth="1"/>
    <col min="2909" max="2909" width="8.7109375" style="14" customWidth="1"/>
    <col min="2910" max="2910" width="16.2851562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0.85546875" style="14" bestFit="1" customWidth="1"/>
    <col min="2917" max="2917" width="7.28515625" style="14" customWidth="1"/>
    <col min="2918" max="2918" width="10.85546875" style="14" bestFit="1" customWidth="1"/>
    <col min="2919" max="2919" width="9.42578125" style="14" bestFit="1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customWidth="1"/>
    <col min="2927" max="2927" width="7.28515625" style="14" customWidth="1"/>
    <col min="2928" max="2928" width="11.7109375" style="14" bestFit="1" customWidth="1"/>
    <col min="2929" max="2929" width="9.42578125" style="14" bestFit="1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9.42578125" style="14" bestFit="1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2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3" style="14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bestFit="1" customWidth="1"/>
    <col min="2970" max="2970" width="12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2.7109375" style="14" bestFit="1" customWidth="1"/>
    <col min="2991" max="2991" width="16.28515625" style="14" bestFit="1" customWidth="1"/>
    <col min="2992" max="2994" width="14.5703125" style="14" customWidth="1"/>
    <col min="2995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5.28515625" style="14"/>
    <col min="3005" max="3005" width="3.42578125" style="14" bestFit="1" customWidth="1"/>
    <col min="3006" max="3006" width="54.5703125" style="14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3" style="14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9.7109375" style="14" bestFit="1" customWidth="1"/>
    <col min="3046" max="3046" width="14.2851562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10.85546875" style="14" bestFit="1" customWidth="1"/>
    <col min="3126" max="3126" width="13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bestFit="1" customWidth="1"/>
    <col min="3156" max="3156" width="12.7109375" style="14" bestFit="1" customWidth="1"/>
    <col min="3157" max="3157" width="7.85546875" style="14" bestFit="1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3" style="14" customWidth="1"/>
    <col min="3165" max="3165" width="8.7109375" style="14" customWidth="1"/>
    <col min="3166" max="3166" width="16.2851562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0.85546875" style="14" bestFit="1" customWidth="1"/>
    <col min="3173" max="3173" width="7.28515625" style="14" customWidth="1"/>
    <col min="3174" max="3174" width="10.85546875" style="14" bestFit="1" customWidth="1"/>
    <col min="3175" max="3175" width="9.42578125" style="14" bestFit="1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customWidth="1"/>
    <col min="3183" max="3183" width="7.28515625" style="14" customWidth="1"/>
    <col min="3184" max="3184" width="11.7109375" style="14" bestFit="1" customWidth="1"/>
    <col min="3185" max="3185" width="9.42578125" style="14" bestFit="1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9.42578125" style="14" bestFit="1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2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3" style="14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bestFit="1" customWidth="1"/>
    <col min="3226" max="3226" width="12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2.7109375" style="14" bestFit="1" customWidth="1"/>
    <col min="3247" max="3247" width="16.28515625" style="14" bestFit="1" customWidth="1"/>
    <col min="3248" max="3250" width="14.5703125" style="14" customWidth="1"/>
    <col min="3251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5.28515625" style="14"/>
    <col min="3261" max="3261" width="3.42578125" style="14" bestFit="1" customWidth="1"/>
    <col min="3262" max="3262" width="54.5703125" style="14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3" style="14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9.7109375" style="14" bestFit="1" customWidth="1"/>
    <col min="3302" max="3302" width="14.2851562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10.85546875" style="14" bestFit="1" customWidth="1"/>
    <col min="3382" max="3382" width="13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bestFit="1" customWidth="1"/>
    <col min="3412" max="3412" width="12.7109375" style="14" bestFit="1" customWidth="1"/>
    <col min="3413" max="3413" width="7.85546875" style="14" bestFit="1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3" style="14" customWidth="1"/>
    <col min="3421" max="3421" width="8.7109375" style="14" customWidth="1"/>
    <col min="3422" max="3422" width="16.2851562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0.85546875" style="14" bestFit="1" customWidth="1"/>
    <col min="3429" max="3429" width="7.28515625" style="14" customWidth="1"/>
    <col min="3430" max="3430" width="10.85546875" style="14" bestFit="1" customWidth="1"/>
    <col min="3431" max="3431" width="9.42578125" style="14" bestFit="1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customWidth="1"/>
    <col min="3439" max="3439" width="7.28515625" style="14" customWidth="1"/>
    <col min="3440" max="3440" width="11.7109375" style="14" bestFit="1" customWidth="1"/>
    <col min="3441" max="3441" width="9.42578125" style="14" bestFit="1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9.42578125" style="14" bestFit="1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2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3" style="14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bestFit="1" customWidth="1"/>
    <col min="3482" max="3482" width="12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2.7109375" style="14" bestFit="1" customWidth="1"/>
    <col min="3503" max="3503" width="16.28515625" style="14" bestFit="1" customWidth="1"/>
    <col min="3504" max="3506" width="14.5703125" style="14" customWidth="1"/>
    <col min="3507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5.28515625" style="14"/>
    <col min="3517" max="3517" width="3.42578125" style="14" bestFit="1" customWidth="1"/>
    <col min="3518" max="3518" width="54.5703125" style="14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3" style="14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9.7109375" style="14" bestFit="1" customWidth="1"/>
    <col min="3558" max="3558" width="14.2851562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10.85546875" style="14" bestFit="1" customWidth="1"/>
    <col min="3638" max="3638" width="13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bestFit="1" customWidth="1"/>
    <col min="3668" max="3668" width="12.7109375" style="14" bestFit="1" customWidth="1"/>
    <col min="3669" max="3669" width="7.85546875" style="14" bestFit="1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3" style="14" customWidth="1"/>
    <col min="3677" max="3677" width="8.7109375" style="14" customWidth="1"/>
    <col min="3678" max="3678" width="16.2851562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0.85546875" style="14" bestFit="1" customWidth="1"/>
    <col min="3685" max="3685" width="7.28515625" style="14" customWidth="1"/>
    <col min="3686" max="3686" width="10.85546875" style="14" bestFit="1" customWidth="1"/>
    <col min="3687" max="3687" width="9.42578125" style="14" bestFit="1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customWidth="1"/>
    <col min="3695" max="3695" width="7.28515625" style="14" customWidth="1"/>
    <col min="3696" max="3696" width="11.7109375" style="14" bestFit="1" customWidth="1"/>
    <col min="3697" max="3697" width="9.42578125" style="14" bestFit="1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9.42578125" style="14" bestFit="1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2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3" style="14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bestFit="1" customWidth="1"/>
    <col min="3738" max="3738" width="12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2.7109375" style="14" bestFit="1" customWidth="1"/>
    <col min="3759" max="3759" width="16.28515625" style="14" bestFit="1" customWidth="1"/>
    <col min="3760" max="3762" width="14.5703125" style="14" customWidth="1"/>
    <col min="3763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5.28515625" style="14"/>
    <col min="3773" max="3773" width="3.42578125" style="14" bestFit="1" customWidth="1"/>
    <col min="3774" max="3774" width="54.5703125" style="14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3" style="14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9.7109375" style="14" bestFit="1" customWidth="1"/>
    <col min="3814" max="3814" width="14.2851562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10.85546875" style="14" bestFit="1" customWidth="1"/>
    <col min="3894" max="3894" width="13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bestFit="1" customWidth="1"/>
    <col min="3924" max="3924" width="12.7109375" style="14" bestFit="1" customWidth="1"/>
    <col min="3925" max="3925" width="7.85546875" style="14" bestFit="1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3" style="14" customWidth="1"/>
    <col min="3933" max="3933" width="8.7109375" style="14" customWidth="1"/>
    <col min="3934" max="3934" width="16.2851562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0.85546875" style="14" bestFit="1" customWidth="1"/>
    <col min="3941" max="3941" width="7.28515625" style="14" customWidth="1"/>
    <col min="3942" max="3942" width="10.85546875" style="14" bestFit="1" customWidth="1"/>
    <col min="3943" max="3943" width="9.42578125" style="14" bestFit="1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customWidth="1"/>
    <col min="3951" max="3951" width="7.28515625" style="14" customWidth="1"/>
    <col min="3952" max="3952" width="11.7109375" style="14" bestFit="1" customWidth="1"/>
    <col min="3953" max="3953" width="9.42578125" style="14" bestFit="1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9.42578125" style="14" bestFit="1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2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3" style="14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bestFit="1" customWidth="1"/>
    <col min="3994" max="3994" width="12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2.7109375" style="14" bestFit="1" customWidth="1"/>
    <col min="4015" max="4015" width="16.28515625" style="14" bestFit="1" customWidth="1"/>
    <col min="4016" max="4018" width="14.5703125" style="14" customWidth="1"/>
    <col min="4019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5.28515625" style="14"/>
    <col min="4029" max="4029" width="3.42578125" style="14" bestFit="1" customWidth="1"/>
    <col min="4030" max="4030" width="54.5703125" style="14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3" style="14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9.7109375" style="14" bestFit="1" customWidth="1"/>
    <col min="4070" max="4070" width="14.2851562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10.85546875" style="14" bestFit="1" customWidth="1"/>
    <col min="4150" max="4150" width="13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bestFit="1" customWidth="1"/>
    <col min="4180" max="4180" width="12.7109375" style="14" bestFit="1" customWidth="1"/>
    <col min="4181" max="4181" width="7.85546875" style="14" bestFit="1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3" style="14" customWidth="1"/>
    <col min="4189" max="4189" width="8.7109375" style="14" customWidth="1"/>
    <col min="4190" max="4190" width="16.2851562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0.85546875" style="14" bestFit="1" customWidth="1"/>
    <col min="4197" max="4197" width="7.28515625" style="14" customWidth="1"/>
    <col min="4198" max="4198" width="10.85546875" style="14" bestFit="1" customWidth="1"/>
    <col min="4199" max="4199" width="9.42578125" style="14" bestFit="1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customWidth="1"/>
    <col min="4207" max="4207" width="7.28515625" style="14" customWidth="1"/>
    <col min="4208" max="4208" width="11.7109375" style="14" bestFit="1" customWidth="1"/>
    <col min="4209" max="4209" width="9.42578125" style="14" bestFit="1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9.42578125" style="14" bestFit="1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2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3" style="14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bestFit="1" customWidth="1"/>
    <col min="4250" max="4250" width="12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2.7109375" style="14" bestFit="1" customWidth="1"/>
    <col min="4271" max="4271" width="16.28515625" style="14" bestFit="1" customWidth="1"/>
    <col min="4272" max="4274" width="14.5703125" style="14" customWidth="1"/>
    <col min="4275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5.28515625" style="14"/>
    <col min="4285" max="4285" width="3.42578125" style="14" bestFit="1" customWidth="1"/>
    <col min="4286" max="4286" width="54.5703125" style="14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3" style="14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9.7109375" style="14" bestFit="1" customWidth="1"/>
    <col min="4326" max="4326" width="14.2851562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10.85546875" style="14" bestFit="1" customWidth="1"/>
    <col min="4406" max="4406" width="13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bestFit="1" customWidth="1"/>
    <col min="4436" max="4436" width="12.7109375" style="14" bestFit="1" customWidth="1"/>
    <col min="4437" max="4437" width="7.85546875" style="14" bestFit="1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3" style="14" customWidth="1"/>
    <col min="4445" max="4445" width="8.7109375" style="14" customWidth="1"/>
    <col min="4446" max="4446" width="16.2851562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0.85546875" style="14" bestFit="1" customWidth="1"/>
    <col min="4453" max="4453" width="7.28515625" style="14" customWidth="1"/>
    <col min="4454" max="4454" width="10.85546875" style="14" bestFit="1" customWidth="1"/>
    <col min="4455" max="4455" width="9.42578125" style="14" bestFit="1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customWidth="1"/>
    <col min="4463" max="4463" width="7.28515625" style="14" customWidth="1"/>
    <col min="4464" max="4464" width="11.7109375" style="14" bestFit="1" customWidth="1"/>
    <col min="4465" max="4465" width="9.42578125" style="14" bestFit="1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9.42578125" style="14" bestFit="1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2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3" style="14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bestFit="1" customWidth="1"/>
    <col min="4506" max="4506" width="12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2.7109375" style="14" bestFit="1" customWidth="1"/>
    <col min="4527" max="4527" width="16.28515625" style="14" bestFit="1" customWidth="1"/>
    <col min="4528" max="4530" width="14.5703125" style="14" customWidth="1"/>
    <col min="4531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5.28515625" style="14"/>
    <col min="4541" max="4541" width="3.42578125" style="14" bestFit="1" customWidth="1"/>
    <col min="4542" max="4542" width="54.5703125" style="14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3" style="14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9.7109375" style="14" bestFit="1" customWidth="1"/>
    <col min="4582" max="4582" width="14.2851562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10.85546875" style="14" bestFit="1" customWidth="1"/>
    <col min="4662" max="4662" width="13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bestFit="1" customWidth="1"/>
    <col min="4692" max="4692" width="12.7109375" style="14" bestFit="1" customWidth="1"/>
    <col min="4693" max="4693" width="7.85546875" style="14" bestFit="1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3" style="14" customWidth="1"/>
    <col min="4701" max="4701" width="8.7109375" style="14" customWidth="1"/>
    <col min="4702" max="4702" width="16.2851562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0.85546875" style="14" bestFit="1" customWidth="1"/>
    <col min="4709" max="4709" width="7.28515625" style="14" customWidth="1"/>
    <col min="4710" max="4710" width="10.85546875" style="14" bestFit="1" customWidth="1"/>
    <col min="4711" max="4711" width="9.42578125" style="14" bestFit="1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customWidth="1"/>
    <col min="4719" max="4719" width="7.28515625" style="14" customWidth="1"/>
    <col min="4720" max="4720" width="11.7109375" style="14" bestFit="1" customWidth="1"/>
    <col min="4721" max="4721" width="9.42578125" style="14" bestFit="1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9.42578125" style="14" bestFit="1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2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3" style="14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bestFit="1" customWidth="1"/>
    <col min="4762" max="4762" width="12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2.7109375" style="14" bestFit="1" customWidth="1"/>
    <col min="4783" max="4783" width="16.28515625" style="14" bestFit="1" customWidth="1"/>
    <col min="4784" max="4786" width="14.5703125" style="14" customWidth="1"/>
    <col min="4787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5.28515625" style="14"/>
    <col min="4797" max="4797" width="3.42578125" style="14" bestFit="1" customWidth="1"/>
    <col min="4798" max="4798" width="54.5703125" style="14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3" style="14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9.7109375" style="14" bestFit="1" customWidth="1"/>
    <col min="4838" max="4838" width="14.2851562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10.85546875" style="14" bestFit="1" customWidth="1"/>
    <col min="4918" max="4918" width="13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bestFit="1" customWidth="1"/>
    <col min="4948" max="4948" width="12.7109375" style="14" bestFit="1" customWidth="1"/>
    <col min="4949" max="4949" width="7.85546875" style="14" bestFit="1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3" style="14" customWidth="1"/>
    <col min="4957" max="4957" width="8.7109375" style="14" customWidth="1"/>
    <col min="4958" max="4958" width="16.2851562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0.85546875" style="14" bestFit="1" customWidth="1"/>
    <col min="4965" max="4965" width="7.28515625" style="14" customWidth="1"/>
    <col min="4966" max="4966" width="10.85546875" style="14" bestFit="1" customWidth="1"/>
    <col min="4967" max="4967" width="9.42578125" style="14" bestFit="1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customWidth="1"/>
    <col min="4975" max="4975" width="7.28515625" style="14" customWidth="1"/>
    <col min="4976" max="4976" width="11.7109375" style="14" bestFit="1" customWidth="1"/>
    <col min="4977" max="4977" width="9.42578125" style="14" bestFit="1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9.42578125" style="14" bestFit="1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2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3" style="14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bestFit="1" customWidth="1"/>
    <col min="5018" max="5018" width="12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2.7109375" style="14" bestFit="1" customWidth="1"/>
    <col min="5039" max="5039" width="16.28515625" style="14" bestFit="1" customWidth="1"/>
    <col min="5040" max="5042" width="14.5703125" style="14" customWidth="1"/>
    <col min="5043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5.28515625" style="14"/>
    <col min="5053" max="5053" width="3.42578125" style="14" bestFit="1" customWidth="1"/>
    <col min="5054" max="5054" width="54.5703125" style="14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3" style="14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9.7109375" style="14" bestFit="1" customWidth="1"/>
    <col min="5094" max="5094" width="14.2851562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10.85546875" style="14" bestFit="1" customWidth="1"/>
    <col min="5174" max="5174" width="13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bestFit="1" customWidth="1"/>
    <col min="5204" max="5204" width="12.7109375" style="14" bestFit="1" customWidth="1"/>
    <col min="5205" max="5205" width="7.85546875" style="14" bestFit="1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3" style="14" customWidth="1"/>
    <col min="5213" max="5213" width="8.7109375" style="14" customWidth="1"/>
    <col min="5214" max="5214" width="16.2851562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0.85546875" style="14" bestFit="1" customWidth="1"/>
    <col min="5221" max="5221" width="7.28515625" style="14" customWidth="1"/>
    <col min="5222" max="5222" width="10.85546875" style="14" bestFit="1" customWidth="1"/>
    <col min="5223" max="5223" width="9.42578125" style="14" bestFit="1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customWidth="1"/>
    <col min="5231" max="5231" width="7.28515625" style="14" customWidth="1"/>
    <col min="5232" max="5232" width="11.7109375" style="14" bestFit="1" customWidth="1"/>
    <col min="5233" max="5233" width="9.42578125" style="14" bestFit="1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9.42578125" style="14" bestFit="1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2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3" style="14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bestFit="1" customWidth="1"/>
    <col min="5274" max="5274" width="12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2.7109375" style="14" bestFit="1" customWidth="1"/>
    <col min="5295" max="5295" width="16.28515625" style="14" bestFit="1" customWidth="1"/>
    <col min="5296" max="5298" width="14.5703125" style="14" customWidth="1"/>
    <col min="5299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5.28515625" style="14"/>
    <col min="5309" max="5309" width="3.42578125" style="14" bestFit="1" customWidth="1"/>
    <col min="5310" max="5310" width="54.5703125" style="14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3" style="14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9.7109375" style="14" bestFit="1" customWidth="1"/>
    <col min="5350" max="5350" width="14.2851562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10.85546875" style="14" bestFit="1" customWidth="1"/>
    <col min="5430" max="5430" width="13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bestFit="1" customWidth="1"/>
    <col min="5460" max="5460" width="12.7109375" style="14" bestFit="1" customWidth="1"/>
    <col min="5461" max="5461" width="7.85546875" style="14" bestFit="1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3" style="14" customWidth="1"/>
    <col min="5469" max="5469" width="8.7109375" style="14" customWidth="1"/>
    <col min="5470" max="5470" width="16.2851562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0.85546875" style="14" bestFit="1" customWidth="1"/>
    <col min="5477" max="5477" width="7.28515625" style="14" customWidth="1"/>
    <col min="5478" max="5478" width="10.85546875" style="14" bestFit="1" customWidth="1"/>
    <col min="5479" max="5479" width="9.42578125" style="14" bestFit="1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customWidth="1"/>
    <col min="5487" max="5487" width="7.28515625" style="14" customWidth="1"/>
    <col min="5488" max="5488" width="11.7109375" style="14" bestFit="1" customWidth="1"/>
    <col min="5489" max="5489" width="9.42578125" style="14" bestFit="1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9.42578125" style="14" bestFit="1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2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3" style="14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bestFit="1" customWidth="1"/>
    <col min="5530" max="5530" width="12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2.7109375" style="14" bestFit="1" customWidth="1"/>
    <col min="5551" max="5551" width="16.28515625" style="14" bestFit="1" customWidth="1"/>
    <col min="5552" max="5554" width="14.5703125" style="14" customWidth="1"/>
    <col min="5555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5.28515625" style="14"/>
    <col min="5565" max="5565" width="3.42578125" style="14" bestFit="1" customWidth="1"/>
    <col min="5566" max="5566" width="54.5703125" style="14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3" style="14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9.7109375" style="14" bestFit="1" customWidth="1"/>
    <col min="5606" max="5606" width="14.2851562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10.85546875" style="14" bestFit="1" customWidth="1"/>
    <col min="5686" max="5686" width="13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bestFit="1" customWidth="1"/>
    <col min="5716" max="5716" width="12.7109375" style="14" bestFit="1" customWidth="1"/>
    <col min="5717" max="5717" width="7.85546875" style="14" bestFit="1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3" style="14" customWidth="1"/>
    <col min="5725" max="5725" width="8.7109375" style="14" customWidth="1"/>
    <col min="5726" max="5726" width="16.2851562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0.85546875" style="14" bestFit="1" customWidth="1"/>
    <col min="5733" max="5733" width="7.28515625" style="14" customWidth="1"/>
    <col min="5734" max="5734" width="10.85546875" style="14" bestFit="1" customWidth="1"/>
    <col min="5735" max="5735" width="9.42578125" style="14" bestFit="1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customWidth="1"/>
    <col min="5743" max="5743" width="7.28515625" style="14" customWidth="1"/>
    <col min="5744" max="5744" width="11.7109375" style="14" bestFit="1" customWidth="1"/>
    <col min="5745" max="5745" width="9.42578125" style="14" bestFit="1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9.42578125" style="14" bestFit="1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2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3" style="14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bestFit="1" customWidth="1"/>
    <col min="5786" max="5786" width="12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2.7109375" style="14" bestFit="1" customWidth="1"/>
    <col min="5807" max="5807" width="16.28515625" style="14" bestFit="1" customWidth="1"/>
    <col min="5808" max="5810" width="14.5703125" style="14" customWidth="1"/>
    <col min="5811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5.28515625" style="14"/>
    <col min="5821" max="5821" width="3.42578125" style="14" bestFit="1" customWidth="1"/>
    <col min="5822" max="5822" width="54.5703125" style="14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3" style="14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9.7109375" style="14" bestFit="1" customWidth="1"/>
    <col min="5862" max="5862" width="14.2851562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10.85546875" style="14" bestFit="1" customWidth="1"/>
    <col min="5942" max="5942" width="13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bestFit="1" customWidth="1"/>
    <col min="5972" max="5972" width="12.7109375" style="14" bestFit="1" customWidth="1"/>
    <col min="5973" max="5973" width="7.85546875" style="14" bestFit="1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3" style="14" customWidth="1"/>
    <col min="5981" max="5981" width="8.7109375" style="14" customWidth="1"/>
    <col min="5982" max="5982" width="16.2851562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0.85546875" style="14" bestFit="1" customWidth="1"/>
    <col min="5989" max="5989" width="7.28515625" style="14" customWidth="1"/>
    <col min="5990" max="5990" width="10.85546875" style="14" bestFit="1" customWidth="1"/>
    <col min="5991" max="5991" width="9.42578125" style="14" bestFit="1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customWidth="1"/>
    <col min="5999" max="5999" width="7.28515625" style="14" customWidth="1"/>
    <col min="6000" max="6000" width="11.7109375" style="14" bestFit="1" customWidth="1"/>
    <col min="6001" max="6001" width="9.42578125" style="14" bestFit="1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9.42578125" style="14" bestFit="1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2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3" style="14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bestFit="1" customWidth="1"/>
    <col min="6042" max="6042" width="12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2.7109375" style="14" bestFit="1" customWidth="1"/>
    <col min="6063" max="6063" width="16.28515625" style="14" bestFit="1" customWidth="1"/>
    <col min="6064" max="6066" width="14.5703125" style="14" customWidth="1"/>
    <col min="6067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5.28515625" style="14"/>
    <col min="6077" max="6077" width="3.42578125" style="14" bestFit="1" customWidth="1"/>
    <col min="6078" max="6078" width="54.5703125" style="14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3" style="14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9.7109375" style="14" bestFit="1" customWidth="1"/>
    <col min="6118" max="6118" width="14.2851562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10.85546875" style="14" bestFit="1" customWidth="1"/>
    <col min="6198" max="6198" width="13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bestFit="1" customWidth="1"/>
    <col min="6228" max="6228" width="12.7109375" style="14" bestFit="1" customWidth="1"/>
    <col min="6229" max="6229" width="7.85546875" style="14" bestFit="1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3" style="14" customWidth="1"/>
    <col min="6237" max="6237" width="8.7109375" style="14" customWidth="1"/>
    <col min="6238" max="6238" width="16.2851562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0.85546875" style="14" bestFit="1" customWidth="1"/>
    <col min="6245" max="6245" width="7.28515625" style="14" customWidth="1"/>
    <col min="6246" max="6246" width="10.85546875" style="14" bestFit="1" customWidth="1"/>
    <col min="6247" max="6247" width="9.42578125" style="14" bestFit="1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customWidth="1"/>
    <col min="6255" max="6255" width="7.28515625" style="14" customWidth="1"/>
    <col min="6256" max="6256" width="11.7109375" style="14" bestFit="1" customWidth="1"/>
    <col min="6257" max="6257" width="9.42578125" style="14" bestFit="1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9.42578125" style="14" bestFit="1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2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3" style="14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bestFit="1" customWidth="1"/>
    <col min="6298" max="6298" width="12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2.7109375" style="14" bestFit="1" customWidth="1"/>
    <col min="6319" max="6319" width="16.28515625" style="14" bestFit="1" customWidth="1"/>
    <col min="6320" max="6322" width="14.5703125" style="14" customWidth="1"/>
    <col min="6323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5.28515625" style="14"/>
    <col min="6333" max="6333" width="3.42578125" style="14" bestFit="1" customWidth="1"/>
    <col min="6334" max="6334" width="54.5703125" style="14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3" style="14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9.7109375" style="14" bestFit="1" customWidth="1"/>
    <col min="6374" max="6374" width="14.2851562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10.85546875" style="14" bestFit="1" customWidth="1"/>
    <col min="6454" max="6454" width="13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bestFit="1" customWidth="1"/>
    <col min="6484" max="6484" width="12.7109375" style="14" bestFit="1" customWidth="1"/>
    <col min="6485" max="6485" width="7.85546875" style="14" bestFit="1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3" style="14" customWidth="1"/>
    <col min="6493" max="6493" width="8.7109375" style="14" customWidth="1"/>
    <col min="6494" max="6494" width="16.2851562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0.85546875" style="14" bestFit="1" customWidth="1"/>
    <col min="6501" max="6501" width="7.28515625" style="14" customWidth="1"/>
    <col min="6502" max="6502" width="10.85546875" style="14" bestFit="1" customWidth="1"/>
    <col min="6503" max="6503" width="9.42578125" style="14" bestFit="1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customWidth="1"/>
    <col min="6511" max="6511" width="7.28515625" style="14" customWidth="1"/>
    <col min="6512" max="6512" width="11.7109375" style="14" bestFit="1" customWidth="1"/>
    <col min="6513" max="6513" width="9.42578125" style="14" bestFit="1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9.42578125" style="14" bestFit="1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2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3" style="14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bestFit="1" customWidth="1"/>
    <col min="6554" max="6554" width="12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2.7109375" style="14" bestFit="1" customWidth="1"/>
    <col min="6575" max="6575" width="16.28515625" style="14" bestFit="1" customWidth="1"/>
    <col min="6576" max="6578" width="14.5703125" style="14" customWidth="1"/>
    <col min="6579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5.28515625" style="14"/>
    <col min="6589" max="6589" width="3.42578125" style="14" bestFit="1" customWidth="1"/>
    <col min="6590" max="6590" width="54.5703125" style="14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3" style="14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9.7109375" style="14" bestFit="1" customWidth="1"/>
    <col min="6630" max="6630" width="14.2851562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10.85546875" style="14" bestFit="1" customWidth="1"/>
    <col min="6710" max="6710" width="13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bestFit="1" customWidth="1"/>
    <col min="6740" max="6740" width="12.7109375" style="14" bestFit="1" customWidth="1"/>
    <col min="6741" max="6741" width="7.85546875" style="14" bestFit="1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3" style="14" customWidth="1"/>
    <col min="6749" max="6749" width="8.7109375" style="14" customWidth="1"/>
    <col min="6750" max="6750" width="16.2851562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0.85546875" style="14" bestFit="1" customWidth="1"/>
    <col min="6757" max="6757" width="7.28515625" style="14" customWidth="1"/>
    <col min="6758" max="6758" width="10.85546875" style="14" bestFit="1" customWidth="1"/>
    <col min="6759" max="6759" width="9.42578125" style="14" bestFit="1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customWidth="1"/>
    <col min="6767" max="6767" width="7.28515625" style="14" customWidth="1"/>
    <col min="6768" max="6768" width="11.7109375" style="14" bestFit="1" customWidth="1"/>
    <col min="6769" max="6769" width="9.42578125" style="14" bestFit="1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9.42578125" style="14" bestFit="1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2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3" style="14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bestFit="1" customWidth="1"/>
    <col min="6810" max="6810" width="12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2.7109375" style="14" bestFit="1" customWidth="1"/>
    <col min="6831" max="6831" width="16.28515625" style="14" bestFit="1" customWidth="1"/>
    <col min="6832" max="6834" width="14.5703125" style="14" customWidth="1"/>
    <col min="6835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5.28515625" style="14"/>
    <col min="6845" max="6845" width="3.42578125" style="14" bestFit="1" customWidth="1"/>
    <col min="6846" max="6846" width="54.5703125" style="14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3" style="14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9.7109375" style="14" bestFit="1" customWidth="1"/>
    <col min="6886" max="6886" width="14.2851562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10.85546875" style="14" bestFit="1" customWidth="1"/>
    <col min="6966" max="6966" width="13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bestFit="1" customWidth="1"/>
    <col min="6996" max="6996" width="12.7109375" style="14" bestFit="1" customWidth="1"/>
    <col min="6997" max="6997" width="7.85546875" style="14" bestFit="1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3" style="14" customWidth="1"/>
    <col min="7005" max="7005" width="8.7109375" style="14" customWidth="1"/>
    <col min="7006" max="7006" width="16.2851562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0.85546875" style="14" bestFit="1" customWidth="1"/>
    <col min="7013" max="7013" width="7.28515625" style="14" customWidth="1"/>
    <col min="7014" max="7014" width="10.85546875" style="14" bestFit="1" customWidth="1"/>
    <col min="7015" max="7015" width="9.42578125" style="14" bestFit="1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customWidth="1"/>
    <col min="7023" max="7023" width="7.28515625" style="14" customWidth="1"/>
    <col min="7024" max="7024" width="11.7109375" style="14" bestFit="1" customWidth="1"/>
    <col min="7025" max="7025" width="9.42578125" style="14" bestFit="1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9.42578125" style="14" bestFit="1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2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3" style="14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bestFit="1" customWidth="1"/>
    <col min="7066" max="7066" width="12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2.7109375" style="14" bestFit="1" customWidth="1"/>
    <col min="7087" max="7087" width="16.28515625" style="14" bestFit="1" customWidth="1"/>
    <col min="7088" max="7090" width="14.5703125" style="14" customWidth="1"/>
    <col min="7091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5.28515625" style="14"/>
    <col min="7101" max="7101" width="3.42578125" style="14" bestFit="1" customWidth="1"/>
    <col min="7102" max="7102" width="54.5703125" style="14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3" style="14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9.7109375" style="14" bestFit="1" customWidth="1"/>
    <col min="7142" max="7142" width="14.2851562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10.85546875" style="14" bestFit="1" customWidth="1"/>
    <col min="7222" max="7222" width="13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bestFit="1" customWidth="1"/>
    <col min="7252" max="7252" width="12.7109375" style="14" bestFit="1" customWidth="1"/>
    <col min="7253" max="7253" width="7.85546875" style="14" bestFit="1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3" style="14" customWidth="1"/>
    <col min="7261" max="7261" width="8.7109375" style="14" customWidth="1"/>
    <col min="7262" max="7262" width="16.2851562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0.85546875" style="14" bestFit="1" customWidth="1"/>
    <col min="7269" max="7269" width="7.28515625" style="14" customWidth="1"/>
    <col min="7270" max="7270" width="10.85546875" style="14" bestFit="1" customWidth="1"/>
    <col min="7271" max="7271" width="9.42578125" style="14" bestFit="1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customWidth="1"/>
    <col min="7279" max="7279" width="7.28515625" style="14" customWidth="1"/>
    <col min="7280" max="7280" width="11.7109375" style="14" bestFit="1" customWidth="1"/>
    <col min="7281" max="7281" width="9.42578125" style="14" bestFit="1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9.42578125" style="14" bestFit="1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2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3" style="14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bestFit="1" customWidth="1"/>
    <col min="7322" max="7322" width="12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2.7109375" style="14" bestFit="1" customWidth="1"/>
    <col min="7343" max="7343" width="16.28515625" style="14" bestFit="1" customWidth="1"/>
    <col min="7344" max="7346" width="14.5703125" style="14" customWidth="1"/>
    <col min="7347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5.28515625" style="14"/>
    <col min="7357" max="7357" width="3.42578125" style="14" bestFit="1" customWidth="1"/>
    <col min="7358" max="7358" width="54.5703125" style="14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3" style="14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9.7109375" style="14" bestFit="1" customWidth="1"/>
    <col min="7398" max="7398" width="14.2851562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10.85546875" style="14" bestFit="1" customWidth="1"/>
    <col min="7478" max="7478" width="13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bestFit="1" customWidth="1"/>
    <col min="7508" max="7508" width="12.7109375" style="14" bestFit="1" customWidth="1"/>
    <col min="7509" max="7509" width="7.85546875" style="14" bestFit="1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3" style="14" customWidth="1"/>
    <col min="7517" max="7517" width="8.7109375" style="14" customWidth="1"/>
    <col min="7518" max="7518" width="16.2851562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0.85546875" style="14" bestFit="1" customWidth="1"/>
    <col min="7525" max="7525" width="7.28515625" style="14" customWidth="1"/>
    <col min="7526" max="7526" width="10.85546875" style="14" bestFit="1" customWidth="1"/>
    <col min="7527" max="7527" width="9.42578125" style="14" bestFit="1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customWidth="1"/>
    <col min="7535" max="7535" width="7.28515625" style="14" customWidth="1"/>
    <col min="7536" max="7536" width="11.7109375" style="14" bestFit="1" customWidth="1"/>
    <col min="7537" max="7537" width="9.42578125" style="14" bestFit="1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9.42578125" style="14" bestFit="1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2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3" style="14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bestFit="1" customWidth="1"/>
    <col min="7578" max="7578" width="12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2.7109375" style="14" bestFit="1" customWidth="1"/>
    <col min="7599" max="7599" width="16.28515625" style="14" bestFit="1" customWidth="1"/>
    <col min="7600" max="7602" width="14.5703125" style="14" customWidth="1"/>
    <col min="7603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5.28515625" style="14"/>
    <col min="7613" max="7613" width="3.42578125" style="14" bestFit="1" customWidth="1"/>
    <col min="7614" max="7614" width="54.5703125" style="14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3" style="14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9.7109375" style="14" bestFit="1" customWidth="1"/>
    <col min="7654" max="7654" width="14.2851562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10.85546875" style="14" bestFit="1" customWidth="1"/>
    <col min="7734" max="7734" width="13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bestFit="1" customWidth="1"/>
    <col min="7764" max="7764" width="12.7109375" style="14" bestFit="1" customWidth="1"/>
    <col min="7765" max="7765" width="7.85546875" style="14" bestFit="1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3" style="14" customWidth="1"/>
    <col min="7773" max="7773" width="8.7109375" style="14" customWidth="1"/>
    <col min="7774" max="7774" width="16.2851562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0.85546875" style="14" bestFit="1" customWidth="1"/>
    <col min="7781" max="7781" width="7.28515625" style="14" customWidth="1"/>
    <col min="7782" max="7782" width="10.85546875" style="14" bestFit="1" customWidth="1"/>
    <col min="7783" max="7783" width="9.42578125" style="14" bestFit="1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customWidth="1"/>
    <col min="7791" max="7791" width="7.28515625" style="14" customWidth="1"/>
    <col min="7792" max="7792" width="11.7109375" style="14" bestFit="1" customWidth="1"/>
    <col min="7793" max="7793" width="9.42578125" style="14" bestFit="1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9.42578125" style="14" bestFit="1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2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3" style="14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bestFit="1" customWidth="1"/>
    <col min="7834" max="7834" width="12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2.7109375" style="14" bestFit="1" customWidth="1"/>
    <col min="7855" max="7855" width="16.28515625" style="14" bestFit="1" customWidth="1"/>
    <col min="7856" max="7858" width="14.5703125" style="14" customWidth="1"/>
    <col min="7859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5.28515625" style="14"/>
    <col min="7869" max="7869" width="3.42578125" style="14" bestFit="1" customWidth="1"/>
    <col min="7870" max="7870" width="54.5703125" style="14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3" style="14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9.7109375" style="14" bestFit="1" customWidth="1"/>
    <col min="7910" max="7910" width="14.2851562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10.85546875" style="14" bestFit="1" customWidth="1"/>
    <col min="7990" max="7990" width="13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bestFit="1" customWidth="1"/>
    <col min="8020" max="8020" width="12.7109375" style="14" bestFit="1" customWidth="1"/>
    <col min="8021" max="8021" width="7.85546875" style="14" bestFit="1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3" style="14" customWidth="1"/>
    <col min="8029" max="8029" width="8.7109375" style="14" customWidth="1"/>
    <col min="8030" max="8030" width="16.2851562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0.85546875" style="14" bestFit="1" customWidth="1"/>
    <col min="8037" max="8037" width="7.28515625" style="14" customWidth="1"/>
    <col min="8038" max="8038" width="10.85546875" style="14" bestFit="1" customWidth="1"/>
    <col min="8039" max="8039" width="9.42578125" style="14" bestFit="1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customWidth="1"/>
    <col min="8047" max="8047" width="7.28515625" style="14" customWidth="1"/>
    <col min="8048" max="8048" width="11.7109375" style="14" bestFit="1" customWidth="1"/>
    <col min="8049" max="8049" width="9.42578125" style="14" bestFit="1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9.42578125" style="14" bestFit="1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2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3" style="14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bestFit="1" customWidth="1"/>
    <col min="8090" max="8090" width="12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2.7109375" style="14" bestFit="1" customWidth="1"/>
    <col min="8111" max="8111" width="16.28515625" style="14" bestFit="1" customWidth="1"/>
    <col min="8112" max="8114" width="14.5703125" style="14" customWidth="1"/>
    <col min="8115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5.28515625" style="14"/>
    <col min="8125" max="8125" width="3.42578125" style="14" bestFit="1" customWidth="1"/>
    <col min="8126" max="8126" width="54.5703125" style="14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3" style="14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9.7109375" style="14" bestFit="1" customWidth="1"/>
    <col min="8166" max="8166" width="14.2851562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10.85546875" style="14" bestFit="1" customWidth="1"/>
    <col min="8246" max="8246" width="13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bestFit="1" customWidth="1"/>
    <col min="8276" max="8276" width="12.7109375" style="14" bestFit="1" customWidth="1"/>
    <col min="8277" max="8277" width="7.85546875" style="14" bestFit="1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3" style="14" customWidth="1"/>
    <col min="8285" max="8285" width="8.7109375" style="14" customWidth="1"/>
    <col min="8286" max="8286" width="16.2851562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0.85546875" style="14" bestFit="1" customWidth="1"/>
    <col min="8293" max="8293" width="7.28515625" style="14" customWidth="1"/>
    <col min="8294" max="8294" width="10.85546875" style="14" bestFit="1" customWidth="1"/>
    <col min="8295" max="8295" width="9.42578125" style="14" bestFit="1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customWidth="1"/>
    <col min="8303" max="8303" width="7.28515625" style="14" customWidth="1"/>
    <col min="8304" max="8304" width="11.7109375" style="14" bestFit="1" customWidth="1"/>
    <col min="8305" max="8305" width="9.42578125" style="14" bestFit="1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9.42578125" style="14" bestFit="1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2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3" style="14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bestFit="1" customWidth="1"/>
    <col min="8346" max="8346" width="12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2.7109375" style="14" bestFit="1" customWidth="1"/>
    <col min="8367" max="8367" width="16.28515625" style="14" bestFit="1" customWidth="1"/>
    <col min="8368" max="8370" width="14.5703125" style="14" customWidth="1"/>
    <col min="8371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5.28515625" style="14"/>
    <col min="8381" max="8381" width="3.42578125" style="14" bestFit="1" customWidth="1"/>
    <col min="8382" max="8382" width="54.5703125" style="14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3" style="14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9.7109375" style="14" bestFit="1" customWidth="1"/>
    <col min="8422" max="8422" width="14.2851562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10.85546875" style="14" bestFit="1" customWidth="1"/>
    <col min="8502" max="8502" width="13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bestFit="1" customWidth="1"/>
    <col min="8532" max="8532" width="12.7109375" style="14" bestFit="1" customWidth="1"/>
    <col min="8533" max="8533" width="7.85546875" style="14" bestFit="1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3" style="14" customWidth="1"/>
    <col min="8541" max="8541" width="8.7109375" style="14" customWidth="1"/>
    <col min="8542" max="8542" width="16.2851562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0.85546875" style="14" bestFit="1" customWidth="1"/>
    <col min="8549" max="8549" width="7.28515625" style="14" customWidth="1"/>
    <col min="8550" max="8550" width="10.85546875" style="14" bestFit="1" customWidth="1"/>
    <col min="8551" max="8551" width="9.42578125" style="14" bestFit="1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customWidth="1"/>
    <col min="8559" max="8559" width="7.28515625" style="14" customWidth="1"/>
    <col min="8560" max="8560" width="11.7109375" style="14" bestFit="1" customWidth="1"/>
    <col min="8561" max="8561" width="9.42578125" style="14" bestFit="1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9.42578125" style="14" bestFit="1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2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3" style="14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bestFit="1" customWidth="1"/>
    <col min="8602" max="8602" width="12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2.7109375" style="14" bestFit="1" customWidth="1"/>
    <col min="8623" max="8623" width="16.28515625" style="14" bestFit="1" customWidth="1"/>
    <col min="8624" max="8626" width="14.5703125" style="14" customWidth="1"/>
    <col min="8627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5.28515625" style="14"/>
    <col min="8637" max="8637" width="3.42578125" style="14" bestFit="1" customWidth="1"/>
    <col min="8638" max="8638" width="54.5703125" style="14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3" style="14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9.7109375" style="14" bestFit="1" customWidth="1"/>
    <col min="8678" max="8678" width="14.2851562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10.85546875" style="14" bestFit="1" customWidth="1"/>
    <col min="8758" max="8758" width="13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bestFit="1" customWidth="1"/>
    <col min="8788" max="8788" width="12.7109375" style="14" bestFit="1" customWidth="1"/>
    <col min="8789" max="8789" width="7.85546875" style="14" bestFit="1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3" style="14" customWidth="1"/>
    <col min="8797" max="8797" width="8.7109375" style="14" customWidth="1"/>
    <col min="8798" max="8798" width="16.2851562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0.85546875" style="14" bestFit="1" customWidth="1"/>
    <col min="8805" max="8805" width="7.28515625" style="14" customWidth="1"/>
    <col min="8806" max="8806" width="10.85546875" style="14" bestFit="1" customWidth="1"/>
    <col min="8807" max="8807" width="9.42578125" style="14" bestFit="1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customWidth="1"/>
    <col min="8815" max="8815" width="7.28515625" style="14" customWidth="1"/>
    <col min="8816" max="8816" width="11.7109375" style="14" bestFit="1" customWidth="1"/>
    <col min="8817" max="8817" width="9.42578125" style="14" bestFit="1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9.42578125" style="14" bestFit="1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2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3" style="14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bestFit="1" customWidth="1"/>
    <col min="8858" max="8858" width="12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2.7109375" style="14" bestFit="1" customWidth="1"/>
    <col min="8879" max="8879" width="16.28515625" style="14" bestFit="1" customWidth="1"/>
    <col min="8880" max="8882" width="14.5703125" style="14" customWidth="1"/>
    <col min="8883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5.28515625" style="14"/>
    <col min="8893" max="8893" width="3.42578125" style="14" bestFit="1" customWidth="1"/>
    <col min="8894" max="8894" width="54.5703125" style="14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3" style="14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9.7109375" style="14" bestFit="1" customWidth="1"/>
    <col min="8934" max="8934" width="14.2851562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10.85546875" style="14" bestFit="1" customWidth="1"/>
    <col min="9014" max="9014" width="13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bestFit="1" customWidth="1"/>
    <col min="9044" max="9044" width="12.7109375" style="14" bestFit="1" customWidth="1"/>
    <col min="9045" max="9045" width="7.85546875" style="14" bestFit="1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3" style="14" customWidth="1"/>
    <col min="9053" max="9053" width="8.7109375" style="14" customWidth="1"/>
    <col min="9054" max="9054" width="16.2851562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0.85546875" style="14" bestFit="1" customWidth="1"/>
    <col min="9061" max="9061" width="7.28515625" style="14" customWidth="1"/>
    <col min="9062" max="9062" width="10.85546875" style="14" bestFit="1" customWidth="1"/>
    <col min="9063" max="9063" width="9.42578125" style="14" bestFit="1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customWidth="1"/>
    <col min="9071" max="9071" width="7.28515625" style="14" customWidth="1"/>
    <col min="9072" max="9072" width="11.7109375" style="14" bestFit="1" customWidth="1"/>
    <col min="9073" max="9073" width="9.42578125" style="14" bestFit="1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9.42578125" style="14" bestFit="1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2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3" style="14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bestFit="1" customWidth="1"/>
    <col min="9114" max="9114" width="12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2.7109375" style="14" bestFit="1" customWidth="1"/>
    <col min="9135" max="9135" width="16.28515625" style="14" bestFit="1" customWidth="1"/>
    <col min="9136" max="9138" width="14.5703125" style="14" customWidth="1"/>
    <col min="9139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5.28515625" style="14"/>
    <col min="9149" max="9149" width="3.42578125" style="14" bestFit="1" customWidth="1"/>
    <col min="9150" max="9150" width="54.5703125" style="14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3" style="14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9.7109375" style="14" bestFit="1" customWidth="1"/>
    <col min="9190" max="9190" width="14.2851562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10.85546875" style="14" bestFit="1" customWidth="1"/>
    <col min="9270" max="9270" width="13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bestFit="1" customWidth="1"/>
    <col min="9300" max="9300" width="12.7109375" style="14" bestFit="1" customWidth="1"/>
    <col min="9301" max="9301" width="7.85546875" style="14" bestFit="1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3" style="14" customWidth="1"/>
    <col min="9309" max="9309" width="8.7109375" style="14" customWidth="1"/>
    <col min="9310" max="9310" width="16.2851562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0.85546875" style="14" bestFit="1" customWidth="1"/>
    <col min="9317" max="9317" width="7.28515625" style="14" customWidth="1"/>
    <col min="9318" max="9318" width="10.85546875" style="14" bestFit="1" customWidth="1"/>
    <col min="9319" max="9319" width="9.42578125" style="14" bestFit="1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customWidth="1"/>
    <col min="9327" max="9327" width="7.28515625" style="14" customWidth="1"/>
    <col min="9328" max="9328" width="11.7109375" style="14" bestFit="1" customWidth="1"/>
    <col min="9329" max="9329" width="9.42578125" style="14" bestFit="1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9.42578125" style="14" bestFit="1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2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3" style="14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bestFit="1" customWidth="1"/>
    <col min="9370" max="9370" width="12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2.7109375" style="14" bestFit="1" customWidth="1"/>
    <col min="9391" max="9391" width="16.28515625" style="14" bestFit="1" customWidth="1"/>
    <col min="9392" max="9394" width="14.5703125" style="14" customWidth="1"/>
    <col min="9395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5.28515625" style="14"/>
    <col min="9405" max="9405" width="3.42578125" style="14" bestFit="1" customWidth="1"/>
    <col min="9406" max="9406" width="54.5703125" style="14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3" style="14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9.7109375" style="14" bestFit="1" customWidth="1"/>
    <col min="9446" max="9446" width="14.2851562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10.85546875" style="14" bestFit="1" customWidth="1"/>
    <col min="9526" max="9526" width="13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bestFit="1" customWidth="1"/>
    <col min="9556" max="9556" width="12.7109375" style="14" bestFit="1" customWidth="1"/>
    <col min="9557" max="9557" width="7.85546875" style="14" bestFit="1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3" style="14" customWidth="1"/>
    <col min="9565" max="9565" width="8.7109375" style="14" customWidth="1"/>
    <col min="9566" max="9566" width="16.2851562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0.85546875" style="14" bestFit="1" customWidth="1"/>
    <col min="9573" max="9573" width="7.28515625" style="14" customWidth="1"/>
    <col min="9574" max="9574" width="10.85546875" style="14" bestFit="1" customWidth="1"/>
    <col min="9575" max="9575" width="9.42578125" style="14" bestFit="1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customWidth="1"/>
    <col min="9583" max="9583" width="7.28515625" style="14" customWidth="1"/>
    <col min="9584" max="9584" width="11.7109375" style="14" bestFit="1" customWidth="1"/>
    <col min="9585" max="9585" width="9.42578125" style="14" bestFit="1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9.42578125" style="14" bestFit="1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2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3" style="14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bestFit="1" customWidth="1"/>
    <col min="9626" max="9626" width="12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2.7109375" style="14" bestFit="1" customWidth="1"/>
    <col min="9647" max="9647" width="16.28515625" style="14" bestFit="1" customWidth="1"/>
    <col min="9648" max="9650" width="14.5703125" style="14" customWidth="1"/>
    <col min="9651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5.28515625" style="14"/>
    <col min="9661" max="9661" width="3.42578125" style="14" bestFit="1" customWidth="1"/>
    <col min="9662" max="9662" width="54.5703125" style="14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3" style="14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9.7109375" style="14" bestFit="1" customWidth="1"/>
    <col min="9702" max="9702" width="14.2851562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10.85546875" style="14" bestFit="1" customWidth="1"/>
    <col min="9782" max="9782" width="13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bestFit="1" customWidth="1"/>
    <col min="9812" max="9812" width="12.7109375" style="14" bestFit="1" customWidth="1"/>
    <col min="9813" max="9813" width="7.85546875" style="14" bestFit="1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3" style="14" customWidth="1"/>
    <col min="9821" max="9821" width="8.7109375" style="14" customWidth="1"/>
    <col min="9822" max="9822" width="16.2851562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0.85546875" style="14" bestFit="1" customWidth="1"/>
    <col min="9829" max="9829" width="7.28515625" style="14" customWidth="1"/>
    <col min="9830" max="9830" width="10.85546875" style="14" bestFit="1" customWidth="1"/>
    <col min="9831" max="9831" width="9.42578125" style="14" bestFit="1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customWidth="1"/>
    <col min="9839" max="9839" width="7.28515625" style="14" customWidth="1"/>
    <col min="9840" max="9840" width="11.7109375" style="14" bestFit="1" customWidth="1"/>
    <col min="9841" max="9841" width="9.42578125" style="14" bestFit="1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9.42578125" style="14" bestFit="1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2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3" style="14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bestFit="1" customWidth="1"/>
    <col min="9882" max="9882" width="12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2.7109375" style="14" bestFit="1" customWidth="1"/>
    <col min="9903" max="9903" width="16.28515625" style="14" bestFit="1" customWidth="1"/>
    <col min="9904" max="9906" width="14.5703125" style="14" customWidth="1"/>
    <col min="9907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5.28515625" style="14"/>
    <col min="9917" max="9917" width="3.42578125" style="14" bestFit="1" customWidth="1"/>
    <col min="9918" max="9918" width="54.5703125" style="14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3" style="14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9.7109375" style="14" bestFit="1" customWidth="1"/>
    <col min="9958" max="9958" width="14.2851562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10.85546875" style="14" bestFit="1" customWidth="1"/>
    <col min="10038" max="10038" width="13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bestFit="1" customWidth="1"/>
    <col min="10068" max="10068" width="12.7109375" style="14" bestFit="1" customWidth="1"/>
    <col min="10069" max="10069" width="7.85546875" style="14" bestFit="1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3" style="14" customWidth="1"/>
    <col min="10077" max="10077" width="8.7109375" style="14" customWidth="1"/>
    <col min="10078" max="10078" width="16.2851562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0.85546875" style="14" bestFit="1" customWidth="1"/>
    <col min="10085" max="10085" width="7.28515625" style="14" customWidth="1"/>
    <col min="10086" max="10086" width="10.85546875" style="14" bestFit="1" customWidth="1"/>
    <col min="10087" max="10087" width="9.42578125" style="14" bestFit="1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customWidth="1"/>
    <col min="10095" max="10095" width="7.28515625" style="14" customWidth="1"/>
    <col min="10096" max="10096" width="11.7109375" style="14" bestFit="1" customWidth="1"/>
    <col min="10097" max="10097" width="9.42578125" style="14" bestFit="1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9.42578125" style="14" bestFit="1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2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3" style="14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bestFit="1" customWidth="1"/>
    <col min="10138" max="10138" width="12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2.7109375" style="14" bestFit="1" customWidth="1"/>
    <col min="10159" max="10159" width="16.28515625" style="14" bestFit="1" customWidth="1"/>
    <col min="10160" max="10162" width="14.5703125" style="14" customWidth="1"/>
    <col min="10163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5.28515625" style="14"/>
    <col min="10173" max="10173" width="3.42578125" style="14" bestFit="1" customWidth="1"/>
    <col min="10174" max="10174" width="54.5703125" style="14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3" style="14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9.7109375" style="14" bestFit="1" customWidth="1"/>
    <col min="10214" max="10214" width="14.2851562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10.85546875" style="14" bestFit="1" customWidth="1"/>
    <col min="10294" max="10294" width="13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bestFit="1" customWidth="1"/>
    <col min="10324" max="10324" width="12.7109375" style="14" bestFit="1" customWidth="1"/>
    <col min="10325" max="10325" width="7.85546875" style="14" bestFit="1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3" style="14" customWidth="1"/>
    <col min="10333" max="10333" width="8.7109375" style="14" customWidth="1"/>
    <col min="10334" max="10334" width="16.2851562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0.85546875" style="14" bestFit="1" customWidth="1"/>
    <col min="10341" max="10341" width="7.28515625" style="14" customWidth="1"/>
    <col min="10342" max="10342" width="10.85546875" style="14" bestFit="1" customWidth="1"/>
    <col min="10343" max="10343" width="9.42578125" style="14" bestFit="1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customWidth="1"/>
    <col min="10351" max="10351" width="7.28515625" style="14" customWidth="1"/>
    <col min="10352" max="10352" width="11.7109375" style="14" bestFit="1" customWidth="1"/>
    <col min="10353" max="10353" width="9.42578125" style="14" bestFit="1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9.42578125" style="14" bestFit="1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2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3" style="14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bestFit="1" customWidth="1"/>
    <col min="10394" max="10394" width="12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2.7109375" style="14" bestFit="1" customWidth="1"/>
    <col min="10415" max="10415" width="16.28515625" style="14" bestFit="1" customWidth="1"/>
    <col min="10416" max="10418" width="14.5703125" style="14" customWidth="1"/>
    <col min="10419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5.28515625" style="14"/>
    <col min="10429" max="10429" width="3.42578125" style="14" bestFit="1" customWidth="1"/>
    <col min="10430" max="10430" width="54.5703125" style="14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3" style="14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9.7109375" style="14" bestFit="1" customWidth="1"/>
    <col min="10470" max="10470" width="14.2851562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10.85546875" style="14" bestFit="1" customWidth="1"/>
    <col min="10550" max="10550" width="13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bestFit="1" customWidth="1"/>
    <col min="10580" max="10580" width="12.7109375" style="14" bestFit="1" customWidth="1"/>
    <col min="10581" max="10581" width="7.85546875" style="14" bestFit="1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3" style="14" customWidth="1"/>
    <col min="10589" max="10589" width="8.7109375" style="14" customWidth="1"/>
    <col min="10590" max="10590" width="16.2851562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0.85546875" style="14" bestFit="1" customWidth="1"/>
    <col min="10597" max="10597" width="7.28515625" style="14" customWidth="1"/>
    <col min="10598" max="10598" width="10.85546875" style="14" bestFit="1" customWidth="1"/>
    <col min="10599" max="10599" width="9.42578125" style="14" bestFit="1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customWidth="1"/>
    <col min="10607" max="10607" width="7.28515625" style="14" customWidth="1"/>
    <col min="10608" max="10608" width="11.7109375" style="14" bestFit="1" customWidth="1"/>
    <col min="10609" max="10609" width="9.42578125" style="14" bestFit="1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9.42578125" style="14" bestFit="1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2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3" style="14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bestFit="1" customWidth="1"/>
    <col min="10650" max="10650" width="12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2.7109375" style="14" bestFit="1" customWidth="1"/>
    <col min="10671" max="10671" width="16.28515625" style="14" bestFit="1" customWidth="1"/>
    <col min="10672" max="10674" width="14.5703125" style="14" customWidth="1"/>
    <col min="10675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5.28515625" style="14"/>
    <col min="10685" max="10685" width="3.42578125" style="14" bestFit="1" customWidth="1"/>
    <col min="10686" max="10686" width="54.5703125" style="14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3" style="14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9.7109375" style="14" bestFit="1" customWidth="1"/>
    <col min="10726" max="10726" width="14.2851562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10.85546875" style="14" bestFit="1" customWidth="1"/>
    <col min="10806" max="10806" width="13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bestFit="1" customWidth="1"/>
    <col min="10836" max="10836" width="12.7109375" style="14" bestFit="1" customWidth="1"/>
    <col min="10837" max="10837" width="7.85546875" style="14" bestFit="1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3" style="14" customWidth="1"/>
    <col min="10845" max="10845" width="8.7109375" style="14" customWidth="1"/>
    <col min="10846" max="10846" width="16.2851562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0.85546875" style="14" bestFit="1" customWidth="1"/>
    <col min="10853" max="10853" width="7.28515625" style="14" customWidth="1"/>
    <col min="10854" max="10854" width="10.85546875" style="14" bestFit="1" customWidth="1"/>
    <col min="10855" max="10855" width="9.42578125" style="14" bestFit="1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customWidth="1"/>
    <col min="10863" max="10863" width="7.28515625" style="14" customWidth="1"/>
    <col min="10864" max="10864" width="11.7109375" style="14" bestFit="1" customWidth="1"/>
    <col min="10865" max="10865" width="9.42578125" style="14" bestFit="1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9.42578125" style="14" bestFit="1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2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3" style="14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bestFit="1" customWidth="1"/>
    <col min="10906" max="10906" width="12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2.7109375" style="14" bestFit="1" customWidth="1"/>
    <col min="10927" max="10927" width="16.28515625" style="14" bestFit="1" customWidth="1"/>
    <col min="10928" max="10930" width="14.5703125" style="14" customWidth="1"/>
    <col min="10931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5.28515625" style="14"/>
    <col min="10941" max="10941" width="3.42578125" style="14" bestFit="1" customWidth="1"/>
    <col min="10942" max="10942" width="54.5703125" style="14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3" style="14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9.7109375" style="14" bestFit="1" customWidth="1"/>
    <col min="10982" max="10982" width="14.2851562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10.85546875" style="14" bestFit="1" customWidth="1"/>
    <col min="11062" max="11062" width="13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bestFit="1" customWidth="1"/>
    <col min="11092" max="11092" width="12.7109375" style="14" bestFit="1" customWidth="1"/>
    <col min="11093" max="11093" width="7.85546875" style="14" bestFit="1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3" style="14" customWidth="1"/>
    <col min="11101" max="11101" width="8.7109375" style="14" customWidth="1"/>
    <col min="11102" max="11102" width="16.2851562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0.85546875" style="14" bestFit="1" customWidth="1"/>
    <col min="11109" max="11109" width="7.28515625" style="14" customWidth="1"/>
    <col min="11110" max="11110" width="10.85546875" style="14" bestFit="1" customWidth="1"/>
    <col min="11111" max="11111" width="9.42578125" style="14" bestFit="1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customWidth="1"/>
    <col min="11119" max="11119" width="7.28515625" style="14" customWidth="1"/>
    <col min="11120" max="11120" width="11.7109375" style="14" bestFit="1" customWidth="1"/>
    <col min="11121" max="11121" width="9.42578125" style="14" bestFit="1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9.42578125" style="14" bestFit="1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2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3" style="14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bestFit="1" customWidth="1"/>
    <col min="11162" max="11162" width="12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2.7109375" style="14" bestFit="1" customWidth="1"/>
    <col min="11183" max="11183" width="16.28515625" style="14" bestFit="1" customWidth="1"/>
    <col min="11184" max="11186" width="14.5703125" style="14" customWidth="1"/>
    <col min="11187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5.28515625" style="14"/>
    <col min="11197" max="11197" width="3.42578125" style="14" bestFit="1" customWidth="1"/>
    <col min="11198" max="11198" width="54.5703125" style="14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3" style="14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9.7109375" style="14" bestFit="1" customWidth="1"/>
    <col min="11238" max="11238" width="14.2851562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10.85546875" style="14" bestFit="1" customWidth="1"/>
    <col min="11318" max="11318" width="13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bestFit="1" customWidth="1"/>
    <col min="11348" max="11348" width="12.7109375" style="14" bestFit="1" customWidth="1"/>
    <col min="11349" max="11349" width="7.85546875" style="14" bestFit="1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3" style="14" customWidth="1"/>
    <col min="11357" max="11357" width="8.7109375" style="14" customWidth="1"/>
    <col min="11358" max="11358" width="16.2851562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0.85546875" style="14" bestFit="1" customWidth="1"/>
    <col min="11365" max="11365" width="7.28515625" style="14" customWidth="1"/>
    <col min="11366" max="11366" width="10.85546875" style="14" bestFit="1" customWidth="1"/>
    <col min="11367" max="11367" width="9.42578125" style="14" bestFit="1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customWidth="1"/>
    <col min="11375" max="11375" width="7.28515625" style="14" customWidth="1"/>
    <col min="11376" max="11376" width="11.7109375" style="14" bestFit="1" customWidth="1"/>
    <col min="11377" max="11377" width="9.42578125" style="14" bestFit="1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9.42578125" style="14" bestFit="1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2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3" style="14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bestFit="1" customWidth="1"/>
    <col min="11418" max="11418" width="12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2.7109375" style="14" bestFit="1" customWidth="1"/>
    <col min="11439" max="11439" width="16.28515625" style="14" bestFit="1" customWidth="1"/>
    <col min="11440" max="11442" width="14.5703125" style="14" customWidth="1"/>
    <col min="11443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5.28515625" style="14"/>
    <col min="11453" max="11453" width="3.42578125" style="14" bestFit="1" customWidth="1"/>
    <col min="11454" max="11454" width="54.5703125" style="14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3" style="14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9.7109375" style="14" bestFit="1" customWidth="1"/>
    <col min="11494" max="11494" width="14.2851562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10.85546875" style="14" bestFit="1" customWidth="1"/>
    <col min="11574" max="11574" width="13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bestFit="1" customWidth="1"/>
    <col min="11604" max="11604" width="12.7109375" style="14" bestFit="1" customWidth="1"/>
    <col min="11605" max="11605" width="7.85546875" style="14" bestFit="1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3" style="14" customWidth="1"/>
    <col min="11613" max="11613" width="8.7109375" style="14" customWidth="1"/>
    <col min="11614" max="11614" width="16.2851562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0.85546875" style="14" bestFit="1" customWidth="1"/>
    <col min="11621" max="11621" width="7.28515625" style="14" customWidth="1"/>
    <col min="11622" max="11622" width="10.85546875" style="14" bestFit="1" customWidth="1"/>
    <col min="11623" max="11623" width="9.42578125" style="14" bestFit="1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customWidth="1"/>
    <col min="11631" max="11631" width="7.28515625" style="14" customWidth="1"/>
    <col min="11632" max="11632" width="11.7109375" style="14" bestFit="1" customWidth="1"/>
    <col min="11633" max="11633" width="9.42578125" style="14" bestFit="1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9.42578125" style="14" bestFit="1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2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3" style="14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bestFit="1" customWidth="1"/>
    <col min="11674" max="11674" width="12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2.7109375" style="14" bestFit="1" customWidth="1"/>
    <col min="11695" max="11695" width="16.28515625" style="14" bestFit="1" customWidth="1"/>
    <col min="11696" max="11698" width="14.5703125" style="14" customWidth="1"/>
    <col min="11699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5.28515625" style="14"/>
    <col min="11709" max="11709" width="3.42578125" style="14" bestFit="1" customWidth="1"/>
    <col min="11710" max="11710" width="54.5703125" style="14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3" style="14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9.7109375" style="14" bestFit="1" customWidth="1"/>
    <col min="11750" max="11750" width="14.2851562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10.85546875" style="14" bestFit="1" customWidth="1"/>
    <col min="11830" max="11830" width="13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bestFit="1" customWidth="1"/>
    <col min="11860" max="11860" width="12.7109375" style="14" bestFit="1" customWidth="1"/>
    <col min="11861" max="11861" width="7.85546875" style="14" bestFit="1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3" style="14" customWidth="1"/>
    <col min="11869" max="11869" width="8.7109375" style="14" customWidth="1"/>
    <col min="11870" max="11870" width="16.2851562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0.85546875" style="14" bestFit="1" customWidth="1"/>
    <col min="11877" max="11877" width="7.28515625" style="14" customWidth="1"/>
    <col min="11878" max="11878" width="10.85546875" style="14" bestFit="1" customWidth="1"/>
    <col min="11879" max="11879" width="9.42578125" style="14" bestFit="1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customWidth="1"/>
    <col min="11887" max="11887" width="7.28515625" style="14" customWidth="1"/>
    <col min="11888" max="11888" width="11.7109375" style="14" bestFit="1" customWidth="1"/>
    <col min="11889" max="11889" width="9.42578125" style="14" bestFit="1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9.42578125" style="14" bestFit="1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2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3" style="14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bestFit="1" customWidth="1"/>
    <col min="11930" max="11930" width="12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2.7109375" style="14" bestFit="1" customWidth="1"/>
    <col min="11951" max="11951" width="16.28515625" style="14" bestFit="1" customWidth="1"/>
    <col min="11952" max="11954" width="14.5703125" style="14" customWidth="1"/>
    <col min="11955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5.28515625" style="14"/>
    <col min="11965" max="11965" width="3.42578125" style="14" bestFit="1" customWidth="1"/>
    <col min="11966" max="11966" width="54.5703125" style="14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3" style="14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9.7109375" style="14" bestFit="1" customWidth="1"/>
    <col min="12006" max="12006" width="14.2851562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10.85546875" style="14" bestFit="1" customWidth="1"/>
    <col min="12086" max="12086" width="13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bestFit="1" customWidth="1"/>
    <col min="12116" max="12116" width="12.7109375" style="14" bestFit="1" customWidth="1"/>
    <col min="12117" max="12117" width="7.85546875" style="14" bestFit="1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3" style="14" customWidth="1"/>
    <col min="12125" max="12125" width="8.7109375" style="14" customWidth="1"/>
    <col min="12126" max="12126" width="16.2851562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0.85546875" style="14" bestFit="1" customWidth="1"/>
    <col min="12133" max="12133" width="7.28515625" style="14" customWidth="1"/>
    <col min="12134" max="12134" width="10.85546875" style="14" bestFit="1" customWidth="1"/>
    <col min="12135" max="12135" width="9.42578125" style="14" bestFit="1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customWidth="1"/>
    <col min="12143" max="12143" width="7.28515625" style="14" customWidth="1"/>
    <col min="12144" max="12144" width="11.7109375" style="14" bestFit="1" customWidth="1"/>
    <col min="12145" max="12145" width="9.42578125" style="14" bestFit="1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9.42578125" style="14" bestFit="1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2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3" style="14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bestFit="1" customWidth="1"/>
    <col min="12186" max="12186" width="12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2.7109375" style="14" bestFit="1" customWidth="1"/>
    <col min="12207" max="12207" width="16.28515625" style="14" bestFit="1" customWidth="1"/>
    <col min="12208" max="12210" width="14.5703125" style="14" customWidth="1"/>
    <col min="12211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5.28515625" style="14"/>
    <col min="12221" max="12221" width="3.42578125" style="14" bestFit="1" customWidth="1"/>
    <col min="12222" max="12222" width="54.5703125" style="14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3" style="14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9.7109375" style="14" bestFit="1" customWidth="1"/>
    <col min="12262" max="12262" width="14.2851562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10.85546875" style="14" bestFit="1" customWidth="1"/>
    <col min="12342" max="12342" width="13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bestFit="1" customWidth="1"/>
    <col min="12372" max="12372" width="12.7109375" style="14" bestFit="1" customWidth="1"/>
    <col min="12373" max="12373" width="7.85546875" style="14" bestFit="1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3" style="14" customWidth="1"/>
    <col min="12381" max="12381" width="8.7109375" style="14" customWidth="1"/>
    <col min="12382" max="12382" width="16.2851562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0.85546875" style="14" bestFit="1" customWidth="1"/>
    <col min="12389" max="12389" width="7.28515625" style="14" customWidth="1"/>
    <col min="12390" max="12390" width="10.85546875" style="14" bestFit="1" customWidth="1"/>
    <col min="12391" max="12391" width="9.42578125" style="14" bestFit="1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customWidth="1"/>
    <col min="12399" max="12399" width="7.28515625" style="14" customWidth="1"/>
    <col min="12400" max="12400" width="11.7109375" style="14" bestFit="1" customWidth="1"/>
    <col min="12401" max="12401" width="9.42578125" style="14" bestFit="1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9.42578125" style="14" bestFit="1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2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3" style="14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bestFit="1" customWidth="1"/>
    <col min="12442" max="12442" width="12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2.7109375" style="14" bestFit="1" customWidth="1"/>
    <col min="12463" max="12463" width="16.28515625" style="14" bestFit="1" customWidth="1"/>
    <col min="12464" max="12466" width="14.5703125" style="14" customWidth="1"/>
    <col min="12467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5.28515625" style="14"/>
    <col min="12477" max="12477" width="3.42578125" style="14" bestFit="1" customWidth="1"/>
    <col min="12478" max="12478" width="54.5703125" style="14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3" style="14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9.7109375" style="14" bestFit="1" customWidth="1"/>
    <col min="12518" max="12518" width="14.2851562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10.85546875" style="14" bestFit="1" customWidth="1"/>
    <col min="12598" max="12598" width="13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bestFit="1" customWidth="1"/>
    <col min="12628" max="12628" width="12.7109375" style="14" bestFit="1" customWidth="1"/>
    <col min="12629" max="12629" width="7.85546875" style="14" bestFit="1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3" style="14" customWidth="1"/>
    <col min="12637" max="12637" width="8.7109375" style="14" customWidth="1"/>
    <col min="12638" max="12638" width="16.2851562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0.85546875" style="14" bestFit="1" customWidth="1"/>
    <col min="12645" max="12645" width="7.28515625" style="14" customWidth="1"/>
    <col min="12646" max="12646" width="10.85546875" style="14" bestFit="1" customWidth="1"/>
    <col min="12647" max="12647" width="9.42578125" style="14" bestFit="1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customWidth="1"/>
    <col min="12655" max="12655" width="7.28515625" style="14" customWidth="1"/>
    <col min="12656" max="12656" width="11.7109375" style="14" bestFit="1" customWidth="1"/>
    <col min="12657" max="12657" width="9.42578125" style="14" bestFit="1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9.42578125" style="14" bestFit="1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2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3" style="14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bestFit="1" customWidth="1"/>
    <col min="12698" max="12698" width="12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2.7109375" style="14" bestFit="1" customWidth="1"/>
    <col min="12719" max="12719" width="16.28515625" style="14" bestFit="1" customWidth="1"/>
    <col min="12720" max="12722" width="14.5703125" style="14" customWidth="1"/>
    <col min="12723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5.28515625" style="14"/>
    <col min="12733" max="12733" width="3.42578125" style="14" bestFit="1" customWidth="1"/>
    <col min="12734" max="12734" width="54.5703125" style="14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3" style="14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9.7109375" style="14" bestFit="1" customWidth="1"/>
    <col min="12774" max="12774" width="14.2851562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10.85546875" style="14" bestFit="1" customWidth="1"/>
    <col min="12854" max="12854" width="13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bestFit="1" customWidth="1"/>
    <col min="12884" max="12884" width="12.7109375" style="14" bestFit="1" customWidth="1"/>
    <col min="12885" max="12885" width="7.85546875" style="14" bestFit="1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3" style="14" customWidth="1"/>
    <col min="12893" max="12893" width="8.7109375" style="14" customWidth="1"/>
    <col min="12894" max="12894" width="16.2851562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0.85546875" style="14" bestFit="1" customWidth="1"/>
    <col min="12901" max="12901" width="7.28515625" style="14" customWidth="1"/>
    <col min="12902" max="12902" width="10.85546875" style="14" bestFit="1" customWidth="1"/>
    <col min="12903" max="12903" width="9.42578125" style="14" bestFit="1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customWidth="1"/>
    <col min="12911" max="12911" width="7.28515625" style="14" customWidth="1"/>
    <col min="12912" max="12912" width="11.7109375" style="14" bestFit="1" customWidth="1"/>
    <col min="12913" max="12913" width="9.42578125" style="14" bestFit="1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9.42578125" style="14" bestFit="1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2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3" style="14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bestFit="1" customWidth="1"/>
    <col min="12954" max="12954" width="12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2.7109375" style="14" bestFit="1" customWidth="1"/>
    <col min="12975" max="12975" width="16.28515625" style="14" bestFit="1" customWidth="1"/>
    <col min="12976" max="12978" width="14.5703125" style="14" customWidth="1"/>
    <col min="12979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5.28515625" style="14"/>
    <col min="12989" max="12989" width="3.42578125" style="14" bestFit="1" customWidth="1"/>
    <col min="12990" max="12990" width="54.5703125" style="14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3" style="14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9.7109375" style="14" bestFit="1" customWidth="1"/>
    <col min="13030" max="13030" width="14.2851562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10.85546875" style="14" bestFit="1" customWidth="1"/>
    <col min="13110" max="13110" width="13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bestFit="1" customWidth="1"/>
    <col min="13140" max="13140" width="12.7109375" style="14" bestFit="1" customWidth="1"/>
    <col min="13141" max="13141" width="7.85546875" style="14" bestFit="1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3" style="14" customWidth="1"/>
    <col min="13149" max="13149" width="8.7109375" style="14" customWidth="1"/>
    <col min="13150" max="13150" width="16.2851562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0.85546875" style="14" bestFit="1" customWidth="1"/>
    <col min="13157" max="13157" width="7.28515625" style="14" customWidth="1"/>
    <col min="13158" max="13158" width="10.85546875" style="14" bestFit="1" customWidth="1"/>
    <col min="13159" max="13159" width="9.42578125" style="14" bestFit="1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customWidth="1"/>
    <col min="13167" max="13167" width="7.28515625" style="14" customWidth="1"/>
    <col min="13168" max="13168" width="11.7109375" style="14" bestFit="1" customWidth="1"/>
    <col min="13169" max="13169" width="9.42578125" style="14" bestFit="1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9.42578125" style="14" bestFit="1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2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3" style="14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bestFit="1" customWidth="1"/>
    <col min="13210" max="13210" width="12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2.7109375" style="14" bestFit="1" customWidth="1"/>
    <col min="13231" max="13231" width="16.28515625" style="14" bestFit="1" customWidth="1"/>
    <col min="13232" max="13234" width="14.5703125" style="14" customWidth="1"/>
    <col min="13235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5.28515625" style="14"/>
    <col min="13245" max="13245" width="3.42578125" style="14" bestFit="1" customWidth="1"/>
    <col min="13246" max="13246" width="54.5703125" style="14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3" style="14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9.7109375" style="14" bestFit="1" customWidth="1"/>
    <col min="13286" max="13286" width="14.2851562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10.85546875" style="14" bestFit="1" customWidth="1"/>
    <col min="13366" max="13366" width="13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bestFit="1" customWidth="1"/>
    <col min="13396" max="13396" width="12.7109375" style="14" bestFit="1" customWidth="1"/>
    <col min="13397" max="13397" width="7.85546875" style="14" bestFit="1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3" style="14" customWidth="1"/>
    <col min="13405" max="13405" width="8.7109375" style="14" customWidth="1"/>
    <col min="13406" max="13406" width="16.2851562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0.85546875" style="14" bestFit="1" customWidth="1"/>
    <col min="13413" max="13413" width="7.28515625" style="14" customWidth="1"/>
    <col min="13414" max="13414" width="10.85546875" style="14" bestFit="1" customWidth="1"/>
    <col min="13415" max="13415" width="9.42578125" style="14" bestFit="1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customWidth="1"/>
    <col min="13423" max="13423" width="7.28515625" style="14" customWidth="1"/>
    <col min="13424" max="13424" width="11.7109375" style="14" bestFit="1" customWidth="1"/>
    <col min="13425" max="13425" width="9.42578125" style="14" bestFit="1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9.42578125" style="14" bestFit="1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2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3" style="14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bestFit="1" customWidth="1"/>
    <col min="13466" max="13466" width="12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2.7109375" style="14" bestFit="1" customWidth="1"/>
    <col min="13487" max="13487" width="16.28515625" style="14" bestFit="1" customWidth="1"/>
    <col min="13488" max="13490" width="14.5703125" style="14" customWidth="1"/>
    <col min="13491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5.28515625" style="14"/>
    <col min="13501" max="13501" width="3.42578125" style="14" bestFit="1" customWidth="1"/>
    <col min="13502" max="13502" width="54.5703125" style="14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3" style="14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9.7109375" style="14" bestFit="1" customWidth="1"/>
    <col min="13542" max="13542" width="14.2851562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10.85546875" style="14" bestFit="1" customWidth="1"/>
    <col min="13622" max="13622" width="13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bestFit="1" customWidth="1"/>
    <col min="13652" max="13652" width="12.7109375" style="14" bestFit="1" customWidth="1"/>
    <col min="13653" max="13653" width="7.85546875" style="14" bestFit="1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3" style="14" customWidth="1"/>
    <col min="13661" max="13661" width="8.7109375" style="14" customWidth="1"/>
    <col min="13662" max="13662" width="16.2851562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0.85546875" style="14" bestFit="1" customWidth="1"/>
    <col min="13669" max="13669" width="7.28515625" style="14" customWidth="1"/>
    <col min="13670" max="13670" width="10.85546875" style="14" bestFit="1" customWidth="1"/>
    <col min="13671" max="13671" width="9.42578125" style="14" bestFit="1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customWidth="1"/>
    <col min="13679" max="13679" width="7.28515625" style="14" customWidth="1"/>
    <col min="13680" max="13680" width="11.7109375" style="14" bestFit="1" customWidth="1"/>
    <col min="13681" max="13681" width="9.42578125" style="14" bestFit="1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9.42578125" style="14" bestFit="1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2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3" style="14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bestFit="1" customWidth="1"/>
    <col min="13722" max="13722" width="12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2.7109375" style="14" bestFit="1" customWidth="1"/>
    <col min="13743" max="13743" width="16.28515625" style="14" bestFit="1" customWidth="1"/>
    <col min="13744" max="13746" width="14.5703125" style="14" customWidth="1"/>
    <col min="13747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5.28515625" style="14"/>
    <col min="13757" max="13757" width="3.42578125" style="14" bestFit="1" customWidth="1"/>
    <col min="13758" max="13758" width="54.5703125" style="14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3" style="14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9.7109375" style="14" bestFit="1" customWidth="1"/>
    <col min="13798" max="13798" width="14.2851562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10.85546875" style="14" bestFit="1" customWidth="1"/>
    <col min="13878" max="13878" width="13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bestFit="1" customWidth="1"/>
    <col min="13908" max="13908" width="12.7109375" style="14" bestFit="1" customWidth="1"/>
    <col min="13909" max="13909" width="7.85546875" style="14" bestFit="1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3" style="14" customWidth="1"/>
    <col min="13917" max="13917" width="8.7109375" style="14" customWidth="1"/>
    <col min="13918" max="13918" width="16.2851562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0.85546875" style="14" bestFit="1" customWidth="1"/>
    <col min="13925" max="13925" width="7.28515625" style="14" customWidth="1"/>
    <col min="13926" max="13926" width="10.85546875" style="14" bestFit="1" customWidth="1"/>
    <col min="13927" max="13927" width="9.42578125" style="14" bestFit="1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customWidth="1"/>
    <col min="13935" max="13935" width="7.28515625" style="14" customWidth="1"/>
    <col min="13936" max="13936" width="11.7109375" style="14" bestFit="1" customWidth="1"/>
    <col min="13937" max="13937" width="9.42578125" style="14" bestFit="1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9.42578125" style="14" bestFit="1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2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3" style="14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bestFit="1" customWidth="1"/>
    <col min="13978" max="13978" width="12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2.7109375" style="14" bestFit="1" customWidth="1"/>
    <col min="13999" max="13999" width="16.28515625" style="14" bestFit="1" customWidth="1"/>
    <col min="14000" max="14002" width="14.5703125" style="14" customWidth="1"/>
    <col min="14003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5.28515625" style="14"/>
    <col min="14013" max="14013" width="3.42578125" style="14" bestFit="1" customWidth="1"/>
    <col min="14014" max="14014" width="54.5703125" style="14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3" style="14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9.7109375" style="14" bestFit="1" customWidth="1"/>
    <col min="14054" max="14054" width="14.2851562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10.85546875" style="14" bestFit="1" customWidth="1"/>
    <col min="14134" max="14134" width="13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bestFit="1" customWidth="1"/>
    <col min="14164" max="14164" width="12.7109375" style="14" bestFit="1" customWidth="1"/>
    <col min="14165" max="14165" width="7.85546875" style="14" bestFit="1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3" style="14" customWidth="1"/>
    <col min="14173" max="14173" width="8.7109375" style="14" customWidth="1"/>
    <col min="14174" max="14174" width="16.2851562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0.85546875" style="14" bestFit="1" customWidth="1"/>
    <col min="14181" max="14181" width="7.28515625" style="14" customWidth="1"/>
    <col min="14182" max="14182" width="10.85546875" style="14" bestFit="1" customWidth="1"/>
    <col min="14183" max="14183" width="9.42578125" style="14" bestFit="1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customWidth="1"/>
    <col min="14191" max="14191" width="7.28515625" style="14" customWidth="1"/>
    <col min="14192" max="14192" width="11.7109375" style="14" bestFit="1" customWidth="1"/>
    <col min="14193" max="14193" width="9.42578125" style="14" bestFit="1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9.42578125" style="14" bestFit="1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2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3" style="14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bestFit="1" customWidth="1"/>
    <col min="14234" max="14234" width="12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2.7109375" style="14" bestFit="1" customWidth="1"/>
    <col min="14255" max="14255" width="16.28515625" style="14" bestFit="1" customWidth="1"/>
    <col min="14256" max="14258" width="14.5703125" style="14" customWidth="1"/>
    <col min="14259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5.28515625" style="14"/>
    <col min="14269" max="14269" width="3.42578125" style="14" bestFit="1" customWidth="1"/>
    <col min="14270" max="14270" width="54.5703125" style="14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3" style="14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9.7109375" style="14" bestFit="1" customWidth="1"/>
    <col min="14310" max="14310" width="14.2851562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10.85546875" style="14" bestFit="1" customWidth="1"/>
    <col min="14390" max="14390" width="13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bestFit="1" customWidth="1"/>
    <col min="14420" max="14420" width="12.7109375" style="14" bestFit="1" customWidth="1"/>
    <col min="14421" max="14421" width="7.85546875" style="14" bestFit="1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3" style="14" customWidth="1"/>
    <col min="14429" max="14429" width="8.7109375" style="14" customWidth="1"/>
    <col min="14430" max="14430" width="16.2851562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0.85546875" style="14" bestFit="1" customWidth="1"/>
    <col min="14437" max="14437" width="7.28515625" style="14" customWidth="1"/>
    <col min="14438" max="14438" width="10.85546875" style="14" bestFit="1" customWidth="1"/>
    <col min="14439" max="14439" width="9.42578125" style="14" bestFit="1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customWidth="1"/>
    <col min="14447" max="14447" width="7.28515625" style="14" customWidth="1"/>
    <col min="14448" max="14448" width="11.7109375" style="14" bestFit="1" customWidth="1"/>
    <col min="14449" max="14449" width="9.42578125" style="14" bestFit="1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9.42578125" style="14" bestFit="1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2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3" style="14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bestFit="1" customWidth="1"/>
    <col min="14490" max="14490" width="12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2.7109375" style="14" bestFit="1" customWidth="1"/>
    <col min="14511" max="14511" width="16.28515625" style="14" bestFit="1" customWidth="1"/>
    <col min="14512" max="14514" width="14.5703125" style="14" customWidth="1"/>
    <col min="14515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5.28515625" style="14"/>
    <col min="14525" max="14525" width="3.42578125" style="14" bestFit="1" customWidth="1"/>
    <col min="14526" max="14526" width="54.5703125" style="14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3" style="14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9.7109375" style="14" bestFit="1" customWidth="1"/>
    <col min="14566" max="14566" width="14.2851562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10.85546875" style="14" bestFit="1" customWidth="1"/>
    <col min="14646" max="14646" width="13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bestFit="1" customWidth="1"/>
    <col min="14676" max="14676" width="12.7109375" style="14" bestFit="1" customWidth="1"/>
    <col min="14677" max="14677" width="7.85546875" style="14" bestFit="1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3" style="14" customWidth="1"/>
    <col min="14685" max="14685" width="8.7109375" style="14" customWidth="1"/>
    <col min="14686" max="14686" width="16.2851562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0.85546875" style="14" bestFit="1" customWidth="1"/>
    <col min="14693" max="14693" width="7.28515625" style="14" customWidth="1"/>
    <col min="14694" max="14694" width="10.85546875" style="14" bestFit="1" customWidth="1"/>
    <col min="14695" max="14695" width="9.42578125" style="14" bestFit="1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customWidth="1"/>
    <col min="14703" max="14703" width="7.28515625" style="14" customWidth="1"/>
    <col min="14704" max="14704" width="11.7109375" style="14" bestFit="1" customWidth="1"/>
    <col min="14705" max="14705" width="9.42578125" style="14" bestFit="1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9.42578125" style="14" bestFit="1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2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3" style="14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bestFit="1" customWidth="1"/>
    <col min="14746" max="14746" width="12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2.7109375" style="14" bestFit="1" customWidth="1"/>
    <col min="14767" max="14767" width="16.28515625" style="14" bestFit="1" customWidth="1"/>
    <col min="14768" max="14770" width="14.5703125" style="14" customWidth="1"/>
    <col min="14771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5.28515625" style="14"/>
    <col min="14781" max="14781" width="3.42578125" style="14" bestFit="1" customWidth="1"/>
    <col min="14782" max="14782" width="54.5703125" style="14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3" style="14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9.7109375" style="14" bestFit="1" customWidth="1"/>
    <col min="14822" max="14822" width="14.2851562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10.85546875" style="14" bestFit="1" customWidth="1"/>
    <col min="14902" max="14902" width="13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bestFit="1" customWidth="1"/>
    <col min="14932" max="14932" width="12.7109375" style="14" bestFit="1" customWidth="1"/>
    <col min="14933" max="14933" width="7.85546875" style="14" bestFit="1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3" style="14" customWidth="1"/>
    <col min="14941" max="14941" width="8.7109375" style="14" customWidth="1"/>
    <col min="14942" max="14942" width="16.2851562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0.85546875" style="14" bestFit="1" customWidth="1"/>
    <col min="14949" max="14949" width="7.28515625" style="14" customWidth="1"/>
    <col min="14950" max="14950" width="10.85546875" style="14" bestFit="1" customWidth="1"/>
    <col min="14951" max="14951" width="9.42578125" style="14" bestFit="1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customWidth="1"/>
    <col min="14959" max="14959" width="7.28515625" style="14" customWidth="1"/>
    <col min="14960" max="14960" width="11.7109375" style="14" bestFit="1" customWidth="1"/>
    <col min="14961" max="14961" width="9.42578125" style="14" bestFit="1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9.42578125" style="14" bestFit="1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2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3" style="14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bestFit="1" customWidth="1"/>
    <col min="15002" max="15002" width="12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2.7109375" style="14" bestFit="1" customWidth="1"/>
    <col min="15023" max="15023" width="16.28515625" style="14" bestFit="1" customWidth="1"/>
    <col min="15024" max="15026" width="14.5703125" style="14" customWidth="1"/>
    <col min="15027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5.28515625" style="14"/>
    <col min="15037" max="15037" width="3.42578125" style="14" bestFit="1" customWidth="1"/>
    <col min="15038" max="15038" width="54.5703125" style="14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3" style="14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9.7109375" style="14" bestFit="1" customWidth="1"/>
    <col min="15078" max="15078" width="14.2851562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10.85546875" style="14" bestFit="1" customWidth="1"/>
    <col min="15158" max="15158" width="13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bestFit="1" customWidth="1"/>
    <col min="15188" max="15188" width="12.7109375" style="14" bestFit="1" customWidth="1"/>
    <col min="15189" max="15189" width="7.85546875" style="14" bestFit="1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3" style="14" customWidth="1"/>
    <col min="15197" max="15197" width="8.7109375" style="14" customWidth="1"/>
    <col min="15198" max="15198" width="16.2851562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0.85546875" style="14" bestFit="1" customWidth="1"/>
    <col min="15205" max="15205" width="7.28515625" style="14" customWidth="1"/>
    <col min="15206" max="15206" width="10.85546875" style="14" bestFit="1" customWidth="1"/>
    <col min="15207" max="15207" width="9.42578125" style="14" bestFit="1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customWidth="1"/>
    <col min="15215" max="15215" width="7.28515625" style="14" customWidth="1"/>
    <col min="15216" max="15216" width="11.7109375" style="14" bestFit="1" customWidth="1"/>
    <col min="15217" max="15217" width="9.42578125" style="14" bestFit="1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9.42578125" style="14" bestFit="1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2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3" style="14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bestFit="1" customWidth="1"/>
    <col min="15258" max="15258" width="12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2.7109375" style="14" bestFit="1" customWidth="1"/>
    <col min="15279" max="15279" width="16.28515625" style="14" bestFit="1" customWidth="1"/>
    <col min="15280" max="15282" width="14.5703125" style="14" customWidth="1"/>
    <col min="15283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5.28515625" style="14"/>
    <col min="15293" max="15293" width="3.42578125" style="14" bestFit="1" customWidth="1"/>
    <col min="15294" max="15294" width="54.5703125" style="14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3" style="14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9.7109375" style="14" bestFit="1" customWidth="1"/>
    <col min="15334" max="15334" width="14.2851562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10.85546875" style="14" bestFit="1" customWidth="1"/>
    <col min="15414" max="15414" width="13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bestFit="1" customWidth="1"/>
    <col min="15444" max="15444" width="12.7109375" style="14" bestFit="1" customWidth="1"/>
    <col min="15445" max="15445" width="7.85546875" style="14" bestFit="1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3" style="14" customWidth="1"/>
    <col min="15453" max="15453" width="8.7109375" style="14" customWidth="1"/>
    <col min="15454" max="15454" width="16.2851562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0.85546875" style="14" bestFit="1" customWidth="1"/>
    <col min="15461" max="15461" width="7.28515625" style="14" customWidth="1"/>
    <col min="15462" max="15462" width="10.85546875" style="14" bestFit="1" customWidth="1"/>
    <col min="15463" max="15463" width="9.42578125" style="14" bestFit="1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customWidth="1"/>
    <col min="15471" max="15471" width="7.28515625" style="14" customWidth="1"/>
    <col min="15472" max="15472" width="11.7109375" style="14" bestFit="1" customWidth="1"/>
    <col min="15473" max="15473" width="9.42578125" style="14" bestFit="1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9.42578125" style="14" bestFit="1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2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3" style="14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bestFit="1" customWidth="1"/>
    <col min="15514" max="15514" width="12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2.7109375" style="14" bestFit="1" customWidth="1"/>
    <col min="15535" max="15535" width="16.28515625" style="14" bestFit="1" customWidth="1"/>
    <col min="15536" max="15538" width="14.5703125" style="14" customWidth="1"/>
    <col min="15539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5.28515625" style="14"/>
    <col min="15549" max="15549" width="3.42578125" style="14" bestFit="1" customWidth="1"/>
    <col min="15550" max="15550" width="54.5703125" style="14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3" style="14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9.7109375" style="14" bestFit="1" customWidth="1"/>
    <col min="15590" max="15590" width="14.2851562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10.85546875" style="14" bestFit="1" customWidth="1"/>
    <col min="15670" max="15670" width="13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bestFit="1" customWidth="1"/>
    <col min="15700" max="15700" width="12.7109375" style="14" bestFit="1" customWidth="1"/>
    <col min="15701" max="15701" width="7.85546875" style="14" bestFit="1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3" style="14" customWidth="1"/>
    <col min="15709" max="15709" width="8.7109375" style="14" customWidth="1"/>
    <col min="15710" max="15710" width="16.2851562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0.85546875" style="14" bestFit="1" customWidth="1"/>
    <col min="15717" max="15717" width="7.28515625" style="14" customWidth="1"/>
    <col min="15718" max="15718" width="10.85546875" style="14" bestFit="1" customWidth="1"/>
    <col min="15719" max="15719" width="9.42578125" style="14" bestFit="1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customWidth="1"/>
    <col min="15727" max="15727" width="7.28515625" style="14" customWidth="1"/>
    <col min="15728" max="15728" width="11.7109375" style="14" bestFit="1" customWidth="1"/>
    <col min="15729" max="15729" width="9.42578125" style="14" bestFit="1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9.42578125" style="14" bestFit="1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2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3" style="14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bestFit="1" customWidth="1"/>
    <col min="15770" max="15770" width="12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2.7109375" style="14" bestFit="1" customWidth="1"/>
    <col min="15791" max="15791" width="16.28515625" style="14" bestFit="1" customWidth="1"/>
    <col min="15792" max="15794" width="14.5703125" style="14" customWidth="1"/>
    <col min="15795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5.28515625" style="14"/>
    <col min="15805" max="15805" width="3.42578125" style="14" bestFit="1" customWidth="1"/>
    <col min="15806" max="15806" width="54.5703125" style="14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bestFit="1" customWidth="1"/>
    <col min="15826" max="15826" width="13" style="14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9.7109375" style="14" bestFit="1" customWidth="1"/>
    <col min="15846" max="15846" width="14.2851562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10.85546875" style="14" bestFit="1" customWidth="1"/>
    <col min="15926" max="15926" width="13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bestFit="1" customWidth="1"/>
    <col min="15936" max="15936" width="12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bestFit="1" customWidth="1"/>
    <col min="15956" max="15956" width="12.7109375" style="14" bestFit="1" customWidth="1"/>
    <col min="15957" max="15957" width="7.85546875" style="14" bestFit="1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3" style="14" customWidth="1"/>
    <col min="15965" max="15965" width="8.7109375" style="14" customWidth="1"/>
    <col min="15966" max="15966" width="16.2851562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0.85546875" style="14" bestFit="1" customWidth="1"/>
    <col min="15973" max="15973" width="7.28515625" style="14" customWidth="1"/>
    <col min="15974" max="15974" width="10.85546875" style="14" bestFit="1" customWidth="1"/>
    <col min="15975" max="15975" width="9.42578125" style="14" bestFit="1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customWidth="1"/>
    <col min="15983" max="15983" width="7.28515625" style="14" customWidth="1"/>
    <col min="15984" max="15984" width="11.7109375" style="14" bestFit="1" customWidth="1"/>
    <col min="15985" max="15985" width="9.42578125" style="14" bestFit="1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9.42578125" style="14" bestFit="1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2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3" style="14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bestFit="1" customWidth="1"/>
    <col min="16026" max="16026" width="12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customWidth="1"/>
    <col min="16033" max="16033" width="7.28515625" style="14" customWidth="1"/>
    <col min="16034" max="16034" width="11.7109375" style="14" customWidth="1"/>
    <col min="16035" max="16035" width="7.28515625" style="14" bestFit="1" customWidth="1"/>
    <col min="16036" max="16036" width="12.7109375" style="14" bestFit="1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2.7109375" style="14" bestFit="1" customWidth="1"/>
    <col min="16047" max="16047" width="16.28515625" style="14" bestFit="1" customWidth="1"/>
    <col min="16048" max="16050" width="14.5703125" style="14" customWidth="1"/>
    <col min="16051" max="16052" width="15.28515625" style="14" bestFit="1" customWidth="1"/>
    <col min="16053" max="16054" width="14.5703125" style="14" customWidth="1"/>
    <col min="16055" max="16055" width="15.28515625" style="14" bestFit="1" customWidth="1"/>
    <col min="16056" max="16057" width="14.5703125" style="14" customWidth="1"/>
    <col min="16058" max="16058" width="15.28515625" style="14" bestFit="1" customWidth="1"/>
    <col min="16059" max="16384" width="15.28515625" style="14"/>
  </cols>
  <sheetData>
    <row r="1" spans="1:70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35" t="s">
        <v>193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390" t="s">
        <v>1</v>
      </c>
      <c r="B7" s="391" t="s">
        <v>2</v>
      </c>
      <c r="C7" s="394" t="s">
        <v>64</v>
      </c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 t="s">
        <v>192</v>
      </c>
      <c r="U7" s="394"/>
      <c r="V7" s="394"/>
      <c r="W7" s="394"/>
      <c r="X7" s="394"/>
      <c r="Y7" s="394"/>
      <c r="Z7" s="394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 t="s">
        <v>56</v>
      </c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5" t="s">
        <v>18</v>
      </c>
      <c r="BC7" s="396"/>
      <c r="BD7" s="396"/>
      <c r="BE7" s="396"/>
      <c r="BF7" s="396"/>
      <c r="BG7" s="396"/>
      <c r="BH7" s="396"/>
      <c r="BI7" s="396"/>
      <c r="BJ7" s="396"/>
      <c r="BK7" s="396"/>
      <c r="BL7" s="396"/>
      <c r="BM7" s="396"/>
      <c r="BN7" s="396"/>
      <c r="BO7" s="396"/>
      <c r="BP7" s="396"/>
      <c r="BQ7" s="210"/>
      <c r="BR7" s="392" t="s">
        <v>49</v>
      </c>
    </row>
    <row r="8" spans="1:70" s="23" customFormat="1" ht="8.25" customHeight="1" x14ac:dyDescent="0.25">
      <c r="A8" s="390"/>
      <c r="B8" s="391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7"/>
      <c r="BC8" s="398"/>
      <c r="BD8" s="398"/>
      <c r="BE8" s="398"/>
      <c r="BF8" s="398"/>
      <c r="BG8" s="398"/>
      <c r="BH8" s="398"/>
      <c r="BI8" s="398"/>
      <c r="BJ8" s="398"/>
      <c r="BK8" s="398"/>
      <c r="BL8" s="398"/>
      <c r="BM8" s="398"/>
      <c r="BN8" s="398"/>
      <c r="BO8" s="398"/>
      <c r="BP8" s="398"/>
      <c r="BQ8" s="211"/>
      <c r="BR8" s="392"/>
    </row>
    <row r="9" spans="1:70" s="15" customFormat="1" ht="21.75" customHeight="1" x14ac:dyDescent="0.25">
      <c r="A9" s="390"/>
      <c r="B9" s="391"/>
      <c r="C9" s="137" t="s">
        <v>31</v>
      </c>
      <c r="D9" s="137" t="s">
        <v>32</v>
      </c>
      <c r="E9" s="137" t="s">
        <v>33</v>
      </c>
      <c r="F9" s="393" t="s">
        <v>43</v>
      </c>
      <c r="G9" s="75" t="s">
        <v>34</v>
      </c>
      <c r="H9" s="75" t="s">
        <v>35</v>
      </c>
      <c r="I9" s="75" t="s">
        <v>36</v>
      </c>
      <c r="J9" s="393" t="s">
        <v>45</v>
      </c>
      <c r="K9" s="75" t="s">
        <v>37</v>
      </c>
      <c r="L9" s="75" t="s">
        <v>38</v>
      </c>
      <c r="M9" s="75" t="s">
        <v>39</v>
      </c>
      <c r="N9" s="393" t="s">
        <v>46</v>
      </c>
      <c r="O9" s="75" t="s">
        <v>40</v>
      </c>
      <c r="P9" s="75" t="s">
        <v>41</v>
      </c>
      <c r="Q9" s="75" t="s">
        <v>42</v>
      </c>
      <c r="R9" s="393" t="s">
        <v>47</v>
      </c>
      <c r="S9" s="393" t="s">
        <v>48</v>
      </c>
      <c r="T9" s="137" t="s">
        <v>31</v>
      </c>
      <c r="U9" s="137" t="s">
        <v>32</v>
      </c>
      <c r="V9" s="137" t="s">
        <v>33</v>
      </c>
      <c r="W9" s="393" t="s">
        <v>43</v>
      </c>
      <c r="X9" s="75" t="s">
        <v>34</v>
      </c>
      <c r="Y9" s="75" t="s">
        <v>35</v>
      </c>
      <c r="Z9" s="75" t="s">
        <v>36</v>
      </c>
      <c r="AA9" s="393" t="s">
        <v>45</v>
      </c>
      <c r="AB9" s="75" t="s">
        <v>37</v>
      </c>
      <c r="AC9" s="75" t="s">
        <v>38</v>
      </c>
      <c r="AD9" s="75" t="s">
        <v>39</v>
      </c>
      <c r="AE9" s="393" t="s">
        <v>46</v>
      </c>
      <c r="AF9" s="75" t="s">
        <v>40</v>
      </c>
      <c r="AG9" s="75" t="s">
        <v>41</v>
      </c>
      <c r="AH9" s="75" t="s">
        <v>42</v>
      </c>
      <c r="AI9" s="393" t="s">
        <v>47</v>
      </c>
      <c r="AJ9" s="393" t="s">
        <v>48</v>
      </c>
      <c r="AK9" s="137" t="s">
        <v>31</v>
      </c>
      <c r="AL9" s="137" t="s">
        <v>32</v>
      </c>
      <c r="AM9" s="137" t="s">
        <v>33</v>
      </c>
      <c r="AN9" s="393" t="s">
        <v>43</v>
      </c>
      <c r="AO9" s="75" t="s">
        <v>34</v>
      </c>
      <c r="AP9" s="75" t="s">
        <v>35</v>
      </c>
      <c r="AQ9" s="75" t="s">
        <v>36</v>
      </c>
      <c r="AR9" s="393" t="s">
        <v>45</v>
      </c>
      <c r="AS9" s="75" t="s">
        <v>37</v>
      </c>
      <c r="AT9" s="75" t="s">
        <v>38</v>
      </c>
      <c r="AU9" s="75" t="s">
        <v>39</v>
      </c>
      <c r="AV9" s="393" t="s">
        <v>46</v>
      </c>
      <c r="AW9" s="75" t="s">
        <v>40</v>
      </c>
      <c r="AX9" s="75" t="s">
        <v>41</v>
      </c>
      <c r="AY9" s="75" t="s">
        <v>42</v>
      </c>
      <c r="AZ9" s="393" t="s">
        <v>47</v>
      </c>
      <c r="BA9" s="393" t="s">
        <v>48</v>
      </c>
      <c r="BB9" s="147" t="s">
        <v>31</v>
      </c>
      <c r="BC9" s="147" t="s">
        <v>32</v>
      </c>
      <c r="BD9" s="147" t="s">
        <v>33</v>
      </c>
      <c r="BE9" s="399" t="s">
        <v>303</v>
      </c>
      <c r="BF9" s="147" t="s">
        <v>34</v>
      </c>
      <c r="BG9" s="147" t="s">
        <v>35</v>
      </c>
      <c r="BH9" s="147" t="s">
        <v>36</v>
      </c>
      <c r="BI9" s="399" t="s">
        <v>304</v>
      </c>
      <c r="BJ9" s="147" t="s">
        <v>37</v>
      </c>
      <c r="BK9" s="147" t="s">
        <v>38</v>
      </c>
      <c r="BL9" s="147" t="s">
        <v>39</v>
      </c>
      <c r="BM9" s="399" t="s">
        <v>305</v>
      </c>
      <c r="BN9" s="147" t="s">
        <v>40</v>
      </c>
      <c r="BO9" s="147" t="s">
        <v>41</v>
      </c>
      <c r="BP9" s="147" t="s">
        <v>197</v>
      </c>
      <c r="BQ9" s="399" t="s">
        <v>306</v>
      </c>
      <c r="BR9" s="392"/>
    </row>
    <row r="10" spans="1:70" s="16" customFormat="1" ht="15" customHeight="1" x14ac:dyDescent="0.25">
      <c r="A10" s="390"/>
      <c r="B10" s="391"/>
      <c r="C10" s="137" t="s">
        <v>44</v>
      </c>
      <c r="D10" s="137" t="s">
        <v>44</v>
      </c>
      <c r="E10" s="137" t="s">
        <v>44</v>
      </c>
      <c r="F10" s="393"/>
      <c r="G10" s="137" t="s">
        <v>44</v>
      </c>
      <c r="H10" s="137" t="s">
        <v>44</v>
      </c>
      <c r="I10" s="137" t="s">
        <v>44</v>
      </c>
      <c r="J10" s="393"/>
      <c r="K10" s="137" t="s">
        <v>44</v>
      </c>
      <c r="L10" s="137" t="s">
        <v>44</v>
      </c>
      <c r="M10" s="137" t="s">
        <v>44</v>
      </c>
      <c r="N10" s="393"/>
      <c r="O10" s="137" t="s">
        <v>44</v>
      </c>
      <c r="P10" s="137" t="s">
        <v>44</v>
      </c>
      <c r="Q10" s="137" t="s">
        <v>44</v>
      </c>
      <c r="R10" s="393"/>
      <c r="S10" s="393"/>
      <c r="T10" s="137" t="s">
        <v>44</v>
      </c>
      <c r="U10" s="137" t="s">
        <v>44</v>
      </c>
      <c r="V10" s="137" t="s">
        <v>44</v>
      </c>
      <c r="W10" s="393"/>
      <c r="X10" s="137" t="s">
        <v>44</v>
      </c>
      <c r="Y10" s="137" t="s">
        <v>44</v>
      </c>
      <c r="Z10" s="137" t="s">
        <v>44</v>
      </c>
      <c r="AA10" s="393"/>
      <c r="AB10" s="137" t="s">
        <v>44</v>
      </c>
      <c r="AC10" s="137" t="s">
        <v>44</v>
      </c>
      <c r="AD10" s="137" t="s">
        <v>44</v>
      </c>
      <c r="AE10" s="393"/>
      <c r="AF10" s="137" t="s">
        <v>44</v>
      </c>
      <c r="AG10" s="137" t="s">
        <v>44</v>
      </c>
      <c r="AH10" s="137" t="s">
        <v>44</v>
      </c>
      <c r="AI10" s="393"/>
      <c r="AJ10" s="393"/>
      <c r="AK10" s="137" t="s">
        <v>44</v>
      </c>
      <c r="AL10" s="137" t="s">
        <v>44</v>
      </c>
      <c r="AM10" s="137" t="s">
        <v>44</v>
      </c>
      <c r="AN10" s="393"/>
      <c r="AO10" s="137" t="s">
        <v>44</v>
      </c>
      <c r="AP10" s="137" t="s">
        <v>44</v>
      </c>
      <c r="AQ10" s="137" t="s">
        <v>44</v>
      </c>
      <c r="AR10" s="393"/>
      <c r="AS10" s="137" t="s">
        <v>44</v>
      </c>
      <c r="AT10" s="137" t="s">
        <v>44</v>
      </c>
      <c r="AU10" s="137" t="s">
        <v>44</v>
      </c>
      <c r="AV10" s="393"/>
      <c r="AW10" s="137" t="s">
        <v>44</v>
      </c>
      <c r="AX10" s="137" t="s">
        <v>44</v>
      </c>
      <c r="AY10" s="137" t="s">
        <v>44</v>
      </c>
      <c r="AZ10" s="393"/>
      <c r="BA10" s="393"/>
      <c r="BB10" s="147" t="s">
        <v>44</v>
      </c>
      <c r="BC10" s="147" t="s">
        <v>44</v>
      </c>
      <c r="BD10" s="147" t="s">
        <v>44</v>
      </c>
      <c r="BE10" s="400"/>
      <c r="BF10" s="147" t="s">
        <v>44</v>
      </c>
      <c r="BG10" s="147" t="s">
        <v>44</v>
      </c>
      <c r="BH10" s="147" t="s">
        <v>44</v>
      </c>
      <c r="BI10" s="400"/>
      <c r="BJ10" s="147" t="s">
        <v>44</v>
      </c>
      <c r="BK10" s="147" t="s">
        <v>44</v>
      </c>
      <c r="BL10" s="147" t="s">
        <v>44</v>
      </c>
      <c r="BM10" s="400"/>
      <c r="BN10" s="147" t="s">
        <v>44</v>
      </c>
      <c r="BO10" s="147" t="s">
        <v>44</v>
      </c>
      <c r="BP10" s="147" t="s">
        <v>44</v>
      </c>
      <c r="BQ10" s="400"/>
      <c r="BR10" s="392"/>
    </row>
    <row r="11" spans="1:70" x14ac:dyDescent="0.25">
      <c r="A11" s="138">
        <v>1</v>
      </c>
      <c r="B11" s="139" t="s">
        <v>199</v>
      </c>
      <c r="C11" s="75"/>
      <c r="D11" s="75"/>
      <c r="E11" s="75">
        <v>0</v>
      </c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166">
        <v>0</v>
      </c>
      <c r="T11" s="75"/>
      <c r="U11" s="75"/>
      <c r="V11" s="75">
        <v>0</v>
      </c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166">
        <v>0</v>
      </c>
      <c r="AK11" s="75"/>
      <c r="AL11" s="75"/>
      <c r="AM11" s="75">
        <v>0</v>
      </c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166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40">
        <v>0</v>
      </c>
      <c r="BO11" s="140">
        <v>0</v>
      </c>
      <c r="BP11" s="140">
        <v>0</v>
      </c>
      <c r="BQ11" s="140">
        <v>0</v>
      </c>
      <c r="BR11" s="77">
        <v>0</v>
      </c>
    </row>
    <row r="12" spans="1:70" x14ac:dyDescent="0.25">
      <c r="A12" s="138">
        <v>2</v>
      </c>
      <c r="B12" s="139" t="s">
        <v>53</v>
      </c>
      <c r="C12" s="75">
        <v>1471457.28</v>
      </c>
      <c r="D12" s="75">
        <v>1478446.69</v>
      </c>
      <c r="E12" s="75">
        <v>1506156.5357714596</v>
      </c>
      <c r="F12" s="77">
        <v>4456060.5057714591</v>
      </c>
      <c r="G12" s="75">
        <v>1463330.83</v>
      </c>
      <c r="H12" s="75">
        <v>1464385.38</v>
      </c>
      <c r="I12" s="75">
        <v>1484116.34</v>
      </c>
      <c r="J12" s="77">
        <v>4411832.55</v>
      </c>
      <c r="K12" s="75">
        <v>1438351.49</v>
      </c>
      <c r="L12" s="75">
        <v>1432169.98</v>
      </c>
      <c r="M12" s="75">
        <v>1441428.6</v>
      </c>
      <c r="N12" s="77">
        <v>4311950.07</v>
      </c>
      <c r="O12" s="75">
        <v>1470845.51</v>
      </c>
      <c r="P12" s="75">
        <v>1470845.51</v>
      </c>
      <c r="Q12" s="75">
        <v>1470845.51</v>
      </c>
      <c r="R12" s="77">
        <v>4412536.53</v>
      </c>
      <c r="S12" s="166">
        <v>17592379.65577146</v>
      </c>
      <c r="T12" s="75">
        <v>2471588.4</v>
      </c>
      <c r="U12" s="75">
        <v>2495537.5299999998</v>
      </c>
      <c r="V12" s="75">
        <v>2542462.4865646507</v>
      </c>
      <c r="W12" s="77">
        <v>7509588.4165646508</v>
      </c>
      <c r="X12" s="75">
        <v>2489426.61</v>
      </c>
      <c r="Y12" s="75">
        <v>2487747.96</v>
      </c>
      <c r="Z12" s="75">
        <v>2497302.06</v>
      </c>
      <c r="AA12" s="77">
        <v>7474476.6300000008</v>
      </c>
      <c r="AB12" s="75">
        <v>2431662.81</v>
      </c>
      <c r="AC12" s="75">
        <v>2429459.39</v>
      </c>
      <c r="AD12" s="75">
        <v>2460161.73</v>
      </c>
      <c r="AE12" s="77">
        <v>7321283.9299999997</v>
      </c>
      <c r="AF12" s="75">
        <v>2510369.11</v>
      </c>
      <c r="AG12" s="75">
        <v>2510369.11</v>
      </c>
      <c r="AH12" s="75">
        <v>2510369.11</v>
      </c>
      <c r="AI12" s="77">
        <v>7531107.3300000001</v>
      </c>
      <c r="AJ12" s="166">
        <v>29836456.306564651</v>
      </c>
      <c r="AK12" s="75">
        <v>1320575.43</v>
      </c>
      <c r="AL12" s="75">
        <v>1304539.98</v>
      </c>
      <c r="AM12" s="75">
        <v>1339781.6176638899</v>
      </c>
      <c r="AN12" s="77">
        <v>3964897.0276638903</v>
      </c>
      <c r="AO12" s="75">
        <v>1309321.1000000001</v>
      </c>
      <c r="AP12" s="75">
        <v>1296512.18</v>
      </c>
      <c r="AQ12" s="75">
        <v>1295177.27</v>
      </c>
      <c r="AR12" s="77">
        <v>3901010.5500000003</v>
      </c>
      <c r="AS12" s="75">
        <v>1255288.57</v>
      </c>
      <c r="AT12" s="75">
        <v>1252804.69</v>
      </c>
      <c r="AU12" s="75">
        <v>1285235.21</v>
      </c>
      <c r="AV12" s="77">
        <v>3793328.4699999997</v>
      </c>
      <c r="AW12" s="75">
        <v>1311464.5</v>
      </c>
      <c r="AX12" s="75">
        <v>1311464.5</v>
      </c>
      <c r="AY12" s="75">
        <v>1311464.5</v>
      </c>
      <c r="AZ12" s="77">
        <v>3934393.5</v>
      </c>
      <c r="BA12" s="166">
        <v>15593629.54766389</v>
      </c>
      <c r="BB12" s="140">
        <v>5263621.1099999994</v>
      </c>
      <c r="BC12" s="140">
        <v>5278524.1999999993</v>
      </c>
      <c r="BD12" s="140">
        <v>5388400.6400000006</v>
      </c>
      <c r="BE12" s="140">
        <v>15930545.949999999</v>
      </c>
      <c r="BF12" s="140">
        <v>5262078.54</v>
      </c>
      <c r="BG12" s="140">
        <v>5248645.5199999996</v>
      </c>
      <c r="BH12" s="140">
        <v>5276595.67</v>
      </c>
      <c r="BI12" s="140">
        <v>15787319.729999999</v>
      </c>
      <c r="BJ12" s="140">
        <v>5125302.87</v>
      </c>
      <c r="BK12" s="140">
        <v>5114434.0600000005</v>
      </c>
      <c r="BL12" s="140">
        <v>5186825.54</v>
      </c>
      <c r="BM12" s="140">
        <v>15426562.469999999</v>
      </c>
      <c r="BN12" s="140">
        <v>5292679.12</v>
      </c>
      <c r="BO12" s="140">
        <v>5292679.12</v>
      </c>
      <c r="BP12" s="140">
        <v>5292679.12</v>
      </c>
      <c r="BQ12" s="140">
        <v>15878037.359999999</v>
      </c>
      <c r="BR12" s="77">
        <v>63022465.510000005</v>
      </c>
    </row>
    <row r="13" spans="1:70" hidden="1" x14ac:dyDescent="0.25">
      <c r="A13" s="138">
        <v>3</v>
      </c>
      <c r="B13" s="139" t="s">
        <v>75</v>
      </c>
      <c r="C13" s="75"/>
      <c r="D13" s="75"/>
      <c r="E13" s="75">
        <v>0</v>
      </c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166">
        <v>0</v>
      </c>
      <c r="T13" s="75"/>
      <c r="U13" s="75"/>
      <c r="V13" s="75">
        <v>0</v>
      </c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166">
        <v>0</v>
      </c>
      <c r="AK13" s="75"/>
      <c r="AL13" s="75"/>
      <c r="AM13" s="75">
        <v>0</v>
      </c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166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140">
        <v>0</v>
      </c>
      <c r="BO13" s="140">
        <v>0</v>
      </c>
      <c r="BP13" s="140">
        <v>0</v>
      </c>
      <c r="BQ13" s="140">
        <v>0</v>
      </c>
      <c r="BR13" s="77">
        <v>0</v>
      </c>
    </row>
    <row r="14" spans="1:70" hidden="1" x14ac:dyDescent="0.25">
      <c r="A14" s="138">
        <v>4</v>
      </c>
      <c r="B14" s="139" t="s">
        <v>54</v>
      </c>
      <c r="C14" s="75"/>
      <c r="D14" s="75"/>
      <c r="E14" s="75">
        <v>0</v>
      </c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166">
        <v>0</v>
      </c>
      <c r="T14" s="75"/>
      <c r="U14" s="75"/>
      <c r="V14" s="75">
        <v>0</v>
      </c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166">
        <v>0</v>
      </c>
      <c r="AK14" s="75"/>
      <c r="AL14" s="75"/>
      <c r="AM14" s="75">
        <v>0</v>
      </c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166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0">
        <v>0</v>
      </c>
      <c r="BP14" s="140">
        <v>0</v>
      </c>
      <c r="BQ14" s="140">
        <v>0</v>
      </c>
      <c r="BR14" s="77">
        <v>0</v>
      </c>
    </row>
    <row r="15" spans="1:70" hidden="1" x14ac:dyDescent="0.25">
      <c r="A15" s="138">
        <v>5</v>
      </c>
      <c r="B15" s="139" t="s">
        <v>76</v>
      </c>
      <c r="C15" s="75"/>
      <c r="D15" s="75"/>
      <c r="E15" s="75">
        <v>0</v>
      </c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166">
        <v>0</v>
      </c>
      <c r="T15" s="75"/>
      <c r="U15" s="75"/>
      <c r="V15" s="75">
        <v>0</v>
      </c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166">
        <v>0</v>
      </c>
      <c r="AK15" s="75"/>
      <c r="AL15" s="75"/>
      <c r="AM15" s="75">
        <v>0</v>
      </c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166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0">
        <v>0</v>
      </c>
      <c r="BR15" s="77">
        <v>0</v>
      </c>
    </row>
    <row r="16" spans="1:70" hidden="1" x14ac:dyDescent="0.25">
      <c r="A16" s="138">
        <v>6</v>
      </c>
      <c r="B16" s="139" t="s">
        <v>200</v>
      </c>
      <c r="C16" s="75"/>
      <c r="D16" s="75"/>
      <c r="E16" s="75">
        <v>0</v>
      </c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166">
        <v>0</v>
      </c>
      <c r="T16" s="75"/>
      <c r="U16" s="75"/>
      <c r="V16" s="75">
        <v>0</v>
      </c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166">
        <v>0</v>
      </c>
      <c r="AK16" s="75"/>
      <c r="AL16" s="75"/>
      <c r="AM16" s="75">
        <v>0</v>
      </c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166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40">
        <v>0</v>
      </c>
      <c r="BO16" s="140">
        <v>0</v>
      </c>
      <c r="BP16" s="140">
        <v>0</v>
      </c>
      <c r="BQ16" s="140">
        <v>0</v>
      </c>
      <c r="BR16" s="77">
        <v>0</v>
      </c>
    </row>
    <row r="17" spans="1:70" hidden="1" x14ac:dyDescent="0.25">
      <c r="A17" s="138">
        <v>7</v>
      </c>
      <c r="B17" s="139" t="s">
        <v>77</v>
      </c>
      <c r="C17" s="75"/>
      <c r="D17" s="75"/>
      <c r="E17" s="75">
        <v>0</v>
      </c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166">
        <v>0</v>
      </c>
      <c r="T17" s="75"/>
      <c r="U17" s="75"/>
      <c r="V17" s="75">
        <v>0</v>
      </c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166">
        <v>0</v>
      </c>
      <c r="AK17" s="75"/>
      <c r="AL17" s="75"/>
      <c r="AM17" s="75">
        <v>0</v>
      </c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166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140">
        <v>0</v>
      </c>
      <c r="BO17" s="140">
        <v>0</v>
      </c>
      <c r="BP17" s="140">
        <v>0</v>
      </c>
      <c r="BQ17" s="140">
        <v>0</v>
      </c>
      <c r="BR17" s="77">
        <v>0</v>
      </c>
    </row>
    <row r="18" spans="1:70" ht="24" hidden="1" x14ac:dyDescent="0.25">
      <c r="A18" s="138">
        <v>8</v>
      </c>
      <c r="B18" s="139" t="s">
        <v>55</v>
      </c>
      <c r="C18" s="75"/>
      <c r="D18" s="75"/>
      <c r="E18" s="75">
        <v>0</v>
      </c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166">
        <v>0</v>
      </c>
      <c r="T18" s="75"/>
      <c r="U18" s="75"/>
      <c r="V18" s="75">
        <v>0</v>
      </c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166">
        <v>0</v>
      </c>
      <c r="AK18" s="75"/>
      <c r="AL18" s="75"/>
      <c r="AM18" s="75">
        <v>0</v>
      </c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166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140">
        <v>0</v>
      </c>
      <c r="BO18" s="140">
        <v>0</v>
      </c>
      <c r="BP18" s="140">
        <v>0</v>
      </c>
      <c r="BQ18" s="140">
        <v>0</v>
      </c>
      <c r="BR18" s="77">
        <v>0</v>
      </c>
    </row>
    <row r="19" spans="1:70" x14ac:dyDescent="0.25">
      <c r="A19" s="138">
        <v>9</v>
      </c>
      <c r="B19" s="139" t="s">
        <v>78</v>
      </c>
      <c r="C19" s="75">
        <v>9169689.7599999998</v>
      </c>
      <c r="D19" s="75">
        <v>6969457.6399999997</v>
      </c>
      <c r="E19" s="75">
        <v>6833931.9900000002</v>
      </c>
      <c r="F19" s="77">
        <v>22973079.390000001</v>
      </c>
      <c r="G19" s="75">
        <v>7014819.0899999999</v>
      </c>
      <c r="H19" s="75">
        <v>6995991.1100000003</v>
      </c>
      <c r="I19" s="75">
        <v>7008530.3300000001</v>
      </c>
      <c r="J19" s="77">
        <v>21019340.530000001</v>
      </c>
      <c r="K19" s="75">
        <v>6657413.5999999996</v>
      </c>
      <c r="L19" s="75">
        <v>6712634.4299999997</v>
      </c>
      <c r="M19" s="75">
        <v>7221721</v>
      </c>
      <c r="N19" s="77">
        <v>20591769.030000001</v>
      </c>
      <c r="O19" s="75">
        <v>7369103.0599999996</v>
      </c>
      <c r="P19" s="75">
        <v>7369103.0599999996</v>
      </c>
      <c r="Q19" s="75">
        <v>7369103.0599999996</v>
      </c>
      <c r="R19" s="77">
        <v>22107309.18</v>
      </c>
      <c r="S19" s="166">
        <v>86691498.129999995</v>
      </c>
      <c r="T19" s="75">
        <v>8062138.04</v>
      </c>
      <c r="U19" s="75">
        <v>6150912.0800000001</v>
      </c>
      <c r="V19" s="75">
        <v>6036723.21</v>
      </c>
      <c r="W19" s="77">
        <v>20249773.330000002</v>
      </c>
      <c r="X19" s="75">
        <v>6190000.8499999996</v>
      </c>
      <c r="Y19" s="75">
        <v>6175696.7699999996</v>
      </c>
      <c r="Z19" s="75">
        <v>6169820.5499999998</v>
      </c>
      <c r="AA19" s="77">
        <v>18535518.169999998</v>
      </c>
      <c r="AB19" s="75">
        <v>5852530.4699999997</v>
      </c>
      <c r="AC19" s="75">
        <v>5891475.2800000003</v>
      </c>
      <c r="AD19" s="75">
        <v>6370128.2400000002</v>
      </c>
      <c r="AE19" s="77">
        <v>18114133.990000002</v>
      </c>
      <c r="AF19" s="75">
        <v>6500130.8600000003</v>
      </c>
      <c r="AG19" s="75">
        <v>6500130.8600000003</v>
      </c>
      <c r="AH19" s="75">
        <v>6500130.8600000003</v>
      </c>
      <c r="AI19" s="77">
        <v>19500392.580000002</v>
      </c>
      <c r="AJ19" s="166">
        <v>76399818.070000008</v>
      </c>
      <c r="AK19" s="75">
        <v>6713007.4000000004</v>
      </c>
      <c r="AL19" s="75">
        <v>5092562.84</v>
      </c>
      <c r="AM19" s="75">
        <v>5000684.92</v>
      </c>
      <c r="AN19" s="77">
        <v>16806255.16</v>
      </c>
      <c r="AO19" s="75">
        <v>5112379.83</v>
      </c>
      <c r="AP19" s="75">
        <v>5085929.34</v>
      </c>
      <c r="AQ19" s="75">
        <v>5069046.46</v>
      </c>
      <c r="AR19" s="77">
        <v>15267355.629999999</v>
      </c>
      <c r="AS19" s="75">
        <v>4810199.43</v>
      </c>
      <c r="AT19" s="75">
        <v>4855522.76</v>
      </c>
      <c r="AU19" s="75">
        <v>5241550.09</v>
      </c>
      <c r="AV19" s="77">
        <v>14907272.279999999</v>
      </c>
      <c r="AW19" s="75">
        <v>5348520.5</v>
      </c>
      <c r="AX19" s="75">
        <v>5348520.5</v>
      </c>
      <c r="AY19" s="75">
        <v>5348520.5</v>
      </c>
      <c r="AZ19" s="77">
        <v>16045561.5</v>
      </c>
      <c r="BA19" s="166">
        <v>63026444.57</v>
      </c>
      <c r="BB19" s="140">
        <v>23944835.200000003</v>
      </c>
      <c r="BC19" s="140">
        <v>18212932.559999999</v>
      </c>
      <c r="BD19" s="140">
        <v>17871340.119999997</v>
      </c>
      <c r="BE19" s="140">
        <v>60029107.880000003</v>
      </c>
      <c r="BF19" s="140">
        <v>18317199.77</v>
      </c>
      <c r="BG19" s="140">
        <v>18257617.219999999</v>
      </c>
      <c r="BH19" s="140">
        <v>18247397.34</v>
      </c>
      <c r="BI19" s="140">
        <v>54822214.329999998</v>
      </c>
      <c r="BJ19" s="140">
        <v>17320143.5</v>
      </c>
      <c r="BK19" s="140">
        <v>17459632.469999999</v>
      </c>
      <c r="BL19" s="140">
        <v>18833399.329999998</v>
      </c>
      <c r="BM19" s="140">
        <v>53613175.299999997</v>
      </c>
      <c r="BN19" s="140">
        <v>19217754.420000002</v>
      </c>
      <c r="BO19" s="140">
        <v>19217754.420000002</v>
      </c>
      <c r="BP19" s="140">
        <v>19217754.420000002</v>
      </c>
      <c r="BQ19" s="140">
        <v>57653263.260000005</v>
      </c>
      <c r="BR19" s="77">
        <v>226117760.77000001</v>
      </c>
    </row>
    <row r="20" spans="1:70" hidden="1" x14ac:dyDescent="0.25">
      <c r="A20" s="138">
        <v>10</v>
      </c>
      <c r="B20" s="139" t="s">
        <v>79</v>
      </c>
      <c r="C20" s="75"/>
      <c r="D20" s="75"/>
      <c r="E20" s="75">
        <v>0</v>
      </c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166">
        <v>0</v>
      </c>
      <c r="T20" s="75"/>
      <c r="U20" s="75"/>
      <c r="V20" s="75">
        <v>0</v>
      </c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166">
        <v>0</v>
      </c>
      <c r="AK20" s="75"/>
      <c r="AL20" s="75"/>
      <c r="AM20" s="75">
        <v>0</v>
      </c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166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  <c r="BO20" s="140">
        <v>0</v>
      </c>
      <c r="BP20" s="140">
        <v>0</v>
      </c>
      <c r="BQ20" s="140">
        <v>0</v>
      </c>
      <c r="BR20" s="77">
        <v>0</v>
      </c>
    </row>
    <row r="21" spans="1:70" hidden="1" x14ac:dyDescent="0.25">
      <c r="A21" s="138">
        <v>11</v>
      </c>
      <c r="B21" s="139" t="s">
        <v>201</v>
      </c>
      <c r="C21" s="75"/>
      <c r="D21" s="75"/>
      <c r="E21" s="75">
        <v>0</v>
      </c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166">
        <v>0</v>
      </c>
      <c r="T21" s="75"/>
      <c r="U21" s="75"/>
      <c r="V21" s="75">
        <v>0</v>
      </c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166">
        <v>0</v>
      </c>
      <c r="AK21" s="75"/>
      <c r="AL21" s="75"/>
      <c r="AM21" s="75">
        <v>0</v>
      </c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166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140">
        <v>0</v>
      </c>
      <c r="BO21" s="140">
        <v>0</v>
      </c>
      <c r="BP21" s="140">
        <v>0</v>
      </c>
      <c r="BQ21" s="140">
        <v>0</v>
      </c>
      <c r="BR21" s="77">
        <v>0</v>
      </c>
    </row>
    <row r="22" spans="1:70" ht="24" hidden="1" x14ac:dyDescent="0.25">
      <c r="A22" s="138">
        <v>12</v>
      </c>
      <c r="B22" s="139" t="s">
        <v>80</v>
      </c>
      <c r="C22" s="75"/>
      <c r="D22" s="75"/>
      <c r="E22" s="75">
        <v>0</v>
      </c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166">
        <v>0</v>
      </c>
      <c r="T22" s="75"/>
      <c r="U22" s="75"/>
      <c r="V22" s="75">
        <v>0</v>
      </c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166">
        <v>0</v>
      </c>
      <c r="AK22" s="75"/>
      <c r="AL22" s="75"/>
      <c r="AM22" s="75">
        <v>0</v>
      </c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166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140">
        <v>0</v>
      </c>
      <c r="BO22" s="140">
        <v>0</v>
      </c>
      <c r="BP22" s="140">
        <v>0</v>
      </c>
      <c r="BQ22" s="140">
        <v>0</v>
      </c>
      <c r="BR22" s="77">
        <v>0</v>
      </c>
    </row>
    <row r="23" spans="1:70" x14ac:dyDescent="0.25">
      <c r="A23" s="138">
        <v>13</v>
      </c>
      <c r="B23" s="139" t="s">
        <v>202</v>
      </c>
      <c r="C23" s="75">
        <v>7720333.5999999996</v>
      </c>
      <c r="D23" s="75">
        <v>8504792</v>
      </c>
      <c r="E23" s="75">
        <v>8859610.908263199</v>
      </c>
      <c r="F23" s="77">
        <v>25084736.508263201</v>
      </c>
      <c r="G23" s="75">
        <v>8487491.5899999999</v>
      </c>
      <c r="H23" s="75">
        <v>8439591.2100000009</v>
      </c>
      <c r="I23" s="75">
        <v>8391448.5399999991</v>
      </c>
      <c r="J23" s="77">
        <v>25318531.34</v>
      </c>
      <c r="K23" s="75">
        <v>7910020.5199999996</v>
      </c>
      <c r="L23" s="75">
        <v>7972270.7699999996</v>
      </c>
      <c r="M23" s="75">
        <v>8558432.1400000006</v>
      </c>
      <c r="N23" s="77">
        <v>24440723.43</v>
      </c>
      <c r="O23" s="75">
        <v>8733094.0199999996</v>
      </c>
      <c r="P23" s="75">
        <v>8733094.0199999996</v>
      </c>
      <c r="Q23" s="75">
        <v>8733094.0199999996</v>
      </c>
      <c r="R23" s="77">
        <v>26199282.059999999</v>
      </c>
      <c r="S23" s="166">
        <v>101043273.33826321</v>
      </c>
      <c r="T23" s="75">
        <v>3329242.92</v>
      </c>
      <c r="U23" s="75">
        <v>3687381.49</v>
      </c>
      <c r="V23" s="75">
        <v>3839718.7941628494</v>
      </c>
      <c r="W23" s="77">
        <v>10856343.204162849</v>
      </c>
      <c r="X23" s="75">
        <v>3693444.27</v>
      </c>
      <c r="Y23" s="75">
        <v>3673652.65</v>
      </c>
      <c r="Z23" s="75">
        <v>3669698.4</v>
      </c>
      <c r="AA23" s="77">
        <v>11036795.32</v>
      </c>
      <c r="AB23" s="75">
        <v>3460776</v>
      </c>
      <c r="AC23" s="75">
        <v>3493616.94</v>
      </c>
      <c r="AD23" s="75">
        <v>3762621.57</v>
      </c>
      <c r="AE23" s="77">
        <v>10717014.51</v>
      </c>
      <c r="AF23" s="75">
        <v>3839409.77</v>
      </c>
      <c r="AG23" s="75">
        <v>3839409.77</v>
      </c>
      <c r="AH23" s="75">
        <v>3839409.77</v>
      </c>
      <c r="AI23" s="77">
        <v>11518229.310000001</v>
      </c>
      <c r="AJ23" s="166">
        <v>44128382.344162852</v>
      </c>
      <c r="AK23" s="75">
        <v>6298834.2199999997</v>
      </c>
      <c r="AL23" s="75">
        <v>6913978.7599999998</v>
      </c>
      <c r="AM23" s="75">
        <v>7210092.4575739512</v>
      </c>
      <c r="AN23" s="77">
        <v>20422905.437573951</v>
      </c>
      <c r="AO23" s="75">
        <v>6911663.3099999996</v>
      </c>
      <c r="AP23" s="75">
        <v>6877266.0499999998</v>
      </c>
      <c r="AQ23" s="75">
        <v>6852790.0099999998</v>
      </c>
      <c r="AR23" s="77">
        <v>20641719.369999997</v>
      </c>
      <c r="AS23" s="75">
        <v>6464811.3600000003</v>
      </c>
      <c r="AT23" s="75">
        <v>6516301.5899999999</v>
      </c>
      <c r="AU23" s="75">
        <v>7016616.9800000004</v>
      </c>
      <c r="AV23" s="77">
        <v>19997729.93</v>
      </c>
      <c r="AW23" s="75">
        <v>7159813.2400000002</v>
      </c>
      <c r="AX23" s="75">
        <v>7159813.2400000002</v>
      </c>
      <c r="AY23" s="75">
        <v>7159813.2400000002</v>
      </c>
      <c r="AZ23" s="77">
        <v>21479439.719999999</v>
      </c>
      <c r="BA23" s="166">
        <v>82541794.45757395</v>
      </c>
      <c r="BB23" s="140">
        <v>17348410.739999998</v>
      </c>
      <c r="BC23" s="140">
        <v>19106152.25</v>
      </c>
      <c r="BD23" s="140">
        <v>19909422.16</v>
      </c>
      <c r="BE23" s="140">
        <v>56363985.149999991</v>
      </c>
      <c r="BF23" s="140">
        <v>19092599.169999998</v>
      </c>
      <c r="BG23" s="140">
        <v>18990509.91</v>
      </c>
      <c r="BH23" s="140">
        <v>18913936.949999999</v>
      </c>
      <c r="BI23" s="140">
        <v>56997046.030000001</v>
      </c>
      <c r="BJ23" s="140">
        <v>17835607.879999999</v>
      </c>
      <c r="BK23" s="140">
        <v>17982189.299999997</v>
      </c>
      <c r="BL23" s="140">
        <v>19337670.690000001</v>
      </c>
      <c r="BM23" s="140">
        <v>55155467.86999999</v>
      </c>
      <c r="BN23" s="140">
        <v>19732317.030000001</v>
      </c>
      <c r="BO23" s="140">
        <v>19732317.030000001</v>
      </c>
      <c r="BP23" s="140">
        <v>19732317.030000001</v>
      </c>
      <c r="BQ23" s="140">
        <v>59196951.090000004</v>
      </c>
      <c r="BR23" s="77">
        <v>227713450.14000002</v>
      </c>
    </row>
    <row r="24" spans="1:70" x14ac:dyDescent="0.25">
      <c r="A24" s="138">
        <v>14</v>
      </c>
      <c r="B24" s="139" t="s">
        <v>82</v>
      </c>
      <c r="C24" s="75">
        <v>2699155.76</v>
      </c>
      <c r="D24" s="75">
        <v>2696545.74</v>
      </c>
      <c r="E24" s="75">
        <v>2642337.9500000002</v>
      </c>
      <c r="F24" s="77">
        <v>8038039.4500000002</v>
      </c>
      <c r="G24" s="75">
        <v>2702427.62</v>
      </c>
      <c r="H24" s="75">
        <v>2690970.91</v>
      </c>
      <c r="I24" s="75">
        <v>2681633.12</v>
      </c>
      <c r="J24" s="77">
        <v>8075031.6500000004</v>
      </c>
      <c r="K24" s="75">
        <v>2653112.79</v>
      </c>
      <c r="L24" s="75">
        <v>2659950.77</v>
      </c>
      <c r="M24" s="75">
        <v>2692055.01</v>
      </c>
      <c r="N24" s="77">
        <v>8005118.5700000003</v>
      </c>
      <c r="O24" s="75">
        <v>2746994.91</v>
      </c>
      <c r="P24" s="75">
        <v>2746994.91</v>
      </c>
      <c r="Q24" s="75">
        <v>2746994.91</v>
      </c>
      <c r="R24" s="77">
        <v>8240984.7300000004</v>
      </c>
      <c r="S24" s="166">
        <v>32359174.400000002</v>
      </c>
      <c r="T24" s="75">
        <v>1955802.4</v>
      </c>
      <c r="U24" s="75">
        <v>1956478.41</v>
      </c>
      <c r="V24" s="75">
        <v>1921783.56</v>
      </c>
      <c r="W24" s="77">
        <v>5834064.3699999992</v>
      </c>
      <c r="X24" s="75">
        <v>1966867.81</v>
      </c>
      <c r="Y24" s="75">
        <v>1962038.05</v>
      </c>
      <c r="Z24" s="75">
        <v>1951038.56</v>
      </c>
      <c r="AA24" s="77">
        <v>5879944.4199999999</v>
      </c>
      <c r="AB24" s="75">
        <v>1932020.69</v>
      </c>
      <c r="AC24" s="75">
        <v>1945858.86</v>
      </c>
      <c r="AD24" s="75">
        <v>1969769.04</v>
      </c>
      <c r="AE24" s="77">
        <v>5847648.5899999999</v>
      </c>
      <c r="AF24" s="75">
        <v>2009968.41</v>
      </c>
      <c r="AG24" s="75">
        <v>2009968.41</v>
      </c>
      <c r="AH24" s="75">
        <v>2009968.41</v>
      </c>
      <c r="AI24" s="77">
        <v>6029905.2299999995</v>
      </c>
      <c r="AJ24" s="166">
        <v>23591562.609999999</v>
      </c>
      <c r="AK24" s="75">
        <v>2639405.44</v>
      </c>
      <c r="AL24" s="75">
        <v>2627164.4300000002</v>
      </c>
      <c r="AM24" s="75">
        <v>2577881.7599999998</v>
      </c>
      <c r="AN24" s="77">
        <v>7844451.6299999999</v>
      </c>
      <c r="AO24" s="75">
        <v>2639615.35</v>
      </c>
      <c r="AP24" s="75">
        <v>2629604.7599999998</v>
      </c>
      <c r="AQ24" s="75">
        <v>2622004.12</v>
      </c>
      <c r="AR24" s="77">
        <v>7891224.2299999995</v>
      </c>
      <c r="AS24" s="75">
        <v>2602130.19</v>
      </c>
      <c r="AT24" s="75">
        <v>2619816.63</v>
      </c>
      <c r="AU24" s="75">
        <v>2648941.8199999998</v>
      </c>
      <c r="AV24" s="77">
        <v>7870888.6400000006</v>
      </c>
      <c r="AW24" s="75">
        <v>2703001.85</v>
      </c>
      <c r="AX24" s="75">
        <v>2703001.85</v>
      </c>
      <c r="AY24" s="75">
        <v>2703001.85</v>
      </c>
      <c r="AZ24" s="77">
        <v>8109005.5500000007</v>
      </c>
      <c r="BA24" s="166">
        <v>31715570.050000001</v>
      </c>
      <c r="BB24" s="140">
        <v>7294363.5999999996</v>
      </c>
      <c r="BC24" s="140">
        <v>7280188.5800000001</v>
      </c>
      <c r="BD24" s="140">
        <v>7142003.2699999996</v>
      </c>
      <c r="BE24" s="140">
        <v>21716555.449999999</v>
      </c>
      <c r="BF24" s="140">
        <v>7308910.7799999993</v>
      </c>
      <c r="BG24" s="140">
        <v>7282613.7199999997</v>
      </c>
      <c r="BH24" s="140">
        <v>7254675.7999999998</v>
      </c>
      <c r="BI24" s="140">
        <v>21846200.300000001</v>
      </c>
      <c r="BJ24" s="140">
        <v>7187263.6699999999</v>
      </c>
      <c r="BK24" s="140">
        <v>7225626.2599999998</v>
      </c>
      <c r="BL24" s="140">
        <v>7310765.8699999992</v>
      </c>
      <c r="BM24" s="140">
        <v>21723655.799999997</v>
      </c>
      <c r="BN24" s="140">
        <v>7459965.1699999999</v>
      </c>
      <c r="BO24" s="140">
        <v>7459965.1699999999</v>
      </c>
      <c r="BP24" s="140">
        <v>7459965.1699999999</v>
      </c>
      <c r="BQ24" s="140">
        <v>22379895.509999998</v>
      </c>
      <c r="BR24" s="77">
        <v>87666307.060000002</v>
      </c>
    </row>
    <row r="25" spans="1:70" x14ac:dyDescent="0.25">
      <c r="A25" s="138">
        <v>15</v>
      </c>
      <c r="B25" s="139" t="s">
        <v>83</v>
      </c>
      <c r="C25" s="75">
        <v>5019114.0999999996</v>
      </c>
      <c r="D25" s="75">
        <v>5515372.8899999997</v>
      </c>
      <c r="E25" s="75">
        <v>5406809.8600000003</v>
      </c>
      <c r="F25" s="77">
        <v>15941296.849999998</v>
      </c>
      <c r="G25" s="75">
        <v>5529946.8799999999</v>
      </c>
      <c r="H25" s="75">
        <v>5507205.9900000002</v>
      </c>
      <c r="I25" s="75">
        <v>5474314.75</v>
      </c>
      <c r="J25" s="77">
        <v>16511467.620000001</v>
      </c>
      <c r="K25" s="75">
        <v>5434284.96</v>
      </c>
      <c r="L25" s="75">
        <v>5478046.7699999996</v>
      </c>
      <c r="M25" s="75">
        <v>5752802.9400000004</v>
      </c>
      <c r="N25" s="77">
        <v>16665134.670000002</v>
      </c>
      <c r="O25" s="75">
        <v>5870207.0800000001</v>
      </c>
      <c r="P25" s="75">
        <v>5870207.0800000001</v>
      </c>
      <c r="Q25" s="75">
        <v>5870207.0800000001</v>
      </c>
      <c r="R25" s="77">
        <v>17610621.240000002</v>
      </c>
      <c r="S25" s="166">
        <v>66728520.380000003</v>
      </c>
      <c r="T25" s="75">
        <v>150654.42000000001</v>
      </c>
      <c r="U25" s="75">
        <v>167791.79</v>
      </c>
      <c r="V25" s="75">
        <v>165448.85</v>
      </c>
      <c r="W25" s="77">
        <v>483895.06000000006</v>
      </c>
      <c r="X25" s="75">
        <v>167074.22</v>
      </c>
      <c r="Y25" s="75">
        <v>163090.34</v>
      </c>
      <c r="Z25" s="75">
        <v>162518.26</v>
      </c>
      <c r="AA25" s="77">
        <v>492682.82</v>
      </c>
      <c r="AB25" s="75">
        <v>161892.10999999999</v>
      </c>
      <c r="AC25" s="75">
        <v>161602.09</v>
      </c>
      <c r="AD25" s="75">
        <v>168374.72</v>
      </c>
      <c r="AE25" s="77">
        <v>491868.91999999993</v>
      </c>
      <c r="AF25" s="75">
        <v>171810.94</v>
      </c>
      <c r="AG25" s="75">
        <v>171810.94</v>
      </c>
      <c r="AH25" s="75">
        <v>171810.94</v>
      </c>
      <c r="AI25" s="77">
        <v>515432.82</v>
      </c>
      <c r="AJ25" s="166">
        <v>1983879.62</v>
      </c>
      <c r="AK25" s="75">
        <v>1715516.46</v>
      </c>
      <c r="AL25" s="75">
        <v>1883261.72</v>
      </c>
      <c r="AM25" s="75">
        <v>1831064.89</v>
      </c>
      <c r="AN25" s="77">
        <v>5429843.0699999994</v>
      </c>
      <c r="AO25" s="75">
        <v>1858213.33</v>
      </c>
      <c r="AP25" s="75">
        <v>1825896.24</v>
      </c>
      <c r="AQ25" s="75">
        <v>1800453.16</v>
      </c>
      <c r="AR25" s="77">
        <v>5484562.7300000004</v>
      </c>
      <c r="AS25" s="75">
        <v>1761920.91</v>
      </c>
      <c r="AT25" s="75">
        <v>1765598.11</v>
      </c>
      <c r="AU25" s="75">
        <v>1838244.88</v>
      </c>
      <c r="AV25" s="77">
        <v>5365763.9000000004</v>
      </c>
      <c r="AW25" s="75">
        <v>1875760.08</v>
      </c>
      <c r="AX25" s="75">
        <v>1875760.08</v>
      </c>
      <c r="AY25" s="75">
        <v>1875760.08</v>
      </c>
      <c r="AZ25" s="77">
        <v>5627280.2400000002</v>
      </c>
      <c r="BA25" s="166">
        <v>21907449.940000001</v>
      </c>
      <c r="BB25" s="140">
        <v>6885284.9799999995</v>
      </c>
      <c r="BC25" s="140">
        <v>7566426.3999999994</v>
      </c>
      <c r="BD25" s="140">
        <v>7403323.5999999996</v>
      </c>
      <c r="BE25" s="140">
        <v>21855034.979999997</v>
      </c>
      <c r="BF25" s="140">
        <v>7555234.4299999997</v>
      </c>
      <c r="BG25" s="140">
        <v>7496192.5700000003</v>
      </c>
      <c r="BH25" s="140">
        <v>7437286.1699999999</v>
      </c>
      <c r="BI25" s="140">
        <v>22488713.170000002</v>
      </c>
      <c r="BJ25" s="140">
        <v>7358097.9800000004</v>
      </c>
      <c r="BK25" s="140">
        <v>7405246.9699999997</v>
      </c>
      <c r="BL25" s="140">
        <v>7759422.54</v>
      </c>
      <c r="BM25" s="140">
        <v>22522767.489999998</v>
      </c>
      <c r="BN25" s="140">
        <v>7917778.1000000006</v>
      </c>
      <c r="BO25" s="140">
        <v>7917778.1000000006</v>
      </c>
      <c r="BP25" s="140">
        <v>7917778.1000000006</v>
      </c>
      <c r="BQ25" s="140">
        <v>23753334.300000001</v>
      </c>
      <c r="BR25" s="77">
        <v>90619849.939999998</v>
      </c>
    </row>
    <row r="26" spans="1:70" x14ac:dyDescent="0.25">
      <c r="A26" s="138">
        <v>16</v>
      </c>
      <c r="B26" s="139" t="s">
        <v>84</v>
      </c>
      <c r="C26" s="75">
        <v>3528400.94</v>
      </c>
      <c r="D26" s="75">
        <v>2917088.23</v>
      </c>
      <c r="E26" s="75">
        <v>2863035.39</v>
      </c>
      <c r="F26" s="77">
        <v>9308524.5600000005</v>
      </c>
      <c r="G26" s="75">
        <v>2929380.23</v>
      </c>
      <c r="H26" s="75">
        <v>2922456.13</v>
      </c>
      <c r="I26" s="75">
        <v>2897751.85</v>
      </c>
      <c r="J26" s="77">
        <v>8749588.209999999</v>
      </c>
      <c r="K26" s="75">
        <v>2585176.5499999998</v>
      </c>
      <c r="L26" s="75">
        <v>2615161.4900000002</v>
      </c>
      <c r="M26" s="75">
        <v>2618996.9900000002</v>
      </c>
      <c r="N26" s="77">
        <v>7819335.0300000003</v>
      </c>
      <c r="O26" s="75">
        <v>2672445.91</v>
      </c>
      <c r="P26" s="75">
        <v>2672445.91</v>
      </c>
      <c r="Q26" s="75">
        <v>2672445.91</v>
      </c>
      <c r="R26" s="77">
        <v>8017337.7300000004</v>
      </c>
      <c r="S26" s="166">
        <v>33894785.530000001</v>
      </c>
      <c r="T26" s="75">
        <v>40490.400000000001</v>
      </c>
      <c r="U26" s="75">
        <v>33475.24</v>
      </c>
      <c r="V26" s="75">
        <v>33695.660000000003</v>
      </c>
      <c r="W26" s="77">
        <v>107661.3</v>
      </c>
      <c r="X26" s="75">
        <v>35351.199999999997</v>
      </c>
      <c r="Y26" s="75">
        <v>35959.26</v>
      </c>
      <c r="Z26" s="75">
        <v>35730.26</v>
      </c>
      <c r="AA26" s="77">
        <v>107040.72</v>
      </c>
      <c r="AB26" s="75">
        <v>32178.57</v>
      </c>
      <c r="AC26" s="75">
        <v>31791.47</v>
      </c>
      <c r="AD26" s="75">
        <v>36028.53</v>
      </c>
      <c r="AE26" s="77">
        <v>99998.57</v>
      </c>
      <c r="AF26" s="75">
        <v>36763.81</v>
      </c>
      <c r="AG26" s="75">
        <v>36763.81</v>
      </c>
      <c r="AH26" s="75">
        <v>36763.81</v>
      </c>
      <c r="AI26" s="77">
        <v>110291.43</v>
      </c>
      <c r="AJ26" s="166">
        <v>424992.02</v>
      </c>
      <c r="AK26" s="75">
        <v>1760994.98</v>
      </c>
      <c r="AL26" s="75">
        <v>1448641.03</v>
      </c>
      <c r="AM26" s="75">
        <v>1423710.16</v>
      </c>
      <c r="AN26" s="77">
        <v>4633346.17</v>
      </c>
      <c r="AO26" s="75">
        <v>1455852.31</v>
      </c>
      <c r="AP26" s="75">
        <v>1435582.7</v>
      </c>
      <c r="AQ26" s="75">
        <v>1417577.33</v>
      </c>
      <c r="AR26" s="77">
        <v>4309012.34</v>
      </c>
      <c r="AS26" s="75">
        <v>1266102.83</v>
      </c>
      <c r="AT26" s="75">
        <v>1276915.74</v>
      </c>
      <c r="AU26" s="75">
        <v>1289468.6499999999</v>
      </c>
      <c r="AV26" s="77">
        <v>3832487.22</v>
      </c>
      <c r="AW26" s="75">
        <v>1315784.33</v>
      </c>
      <c r="AX26" s="75">
        <v>1315784.33</v>
      </c>
      <c r="AY26" s="75">
        <v>1315784.33</v>
      </c>
      <c r="AZ26" s="77">
        <v>3947352.99</v>
      </c>
      <c r="BA26" s="166">
        <v>16722198.720000001</v>
      </c>
      <c r="BB26" s="140">
        <v>5329886.32</v>
      </c>
      <c r="BC26" s="140">
        <v>4399204.5</v>
      </c>
      <c r="BD26" s="140">
        <v>4320441.21</v>
      </c>
      <c r="BE26" s="140">
        <v>14049532.030000001</v>
      </c>
      <c r="BF26" s="140">
        <v>4420583.74</v>
      </c>
      <c r="BG26" s="140">
        <v>4393998.09</v>
      </c>
      <c r="BH26" s="140">
        <v>4351059.4399999995</v>
      </c>
      <c r="BI26" s="140">
        <v>13165641.27</v>
      </c>
      <c r="BJ26" s="140">
        <v>3883457.9499999997</v>
      </c>
      <c r="BK26" s="140">
        <v>3923868.7</v>
      </c>
      <c r="BL26" s="140">
        <v>3944494.17</v>
      </c>
      <c r="BM26" s="140">
        <v>11751820.82</v>
      </c>
      <c r="BN26" s="140">
        <v>4024994.0500000003</v>
      </c>
      <c r="BO26" s="140">
        <v>4024994.0500000003</v>
      </c>
      <c r="BP26" s="140">
        <v>4024994.0500000003</v>
      </c>
      <c r="BQ26" s="140">
        <v>12074982.15</v>
      </c>
      <c r="BR26" s="77">
        <v>51041976.270000003</v>
      </c>
    </row>
    <row r="27" spans="1:70" x14ac:dyDescent="0.25">
      <c r="A27" s="138">
        <v>17</v>
      </c>
      <c r="B27" s="139" t="s">
        <v>85</v>
      </c>
      <c r="C27" s="75">
        <v>125857.66</v>
      </c>
      <c r="D27" s="75">
        <v>124371.13</v>
      </c>
      <c r="E27" s="75">
        <v>127308.83</v>
      </c>
      <c r="F27" s="77">
        <v>377537.62</v>
      </c>
      <c r="G27" s="75">
        <v>130381.59</v>
      </c>
      <c r="H27" s="75">
        <v>129918.29</v>
      </c>
      <c r="I27" s="75">
        <v>128555.17</v>
      </c>
      <c r="J27" s="77">
        <v>388855.05</v>
      </c>
      <c r="K27" s="75">
        <v>124447.69</v>
      </c>
      <c r="L27" s="75">
        <v>129506.35</v>
      </c>
      <c r="M27" s="75">
        <v>129840.7</v>
      </c>
      <c r="N27" s="77">
        <v>383794.74</v>
      </c>
      <c r="O27" s="75">
        <v>132490.51</v>
      </c>
      <c r="P27" s="75">
        <v>132490.51</v>
      </c>
      <c r="Q27" s="75">
        <v>132490.51</v>
      </c>
      <c r="R27" s="77">
        <v>397471.53</v>
      </c>
      <c r="S27" s="166">
        <v>1547658.94</v>
      </c>
      <c r="T27" s="75">
        <v>6336410.1799999997</v>
      </c>
      <c r="U27" s="75">
        <v>6575204.1100000003</v>
      </c>
      <c r="V27" s="75">
        <v>6446299.6100000003</v>
      </c>
      <c r="W27" s="77">
        <v>19357913.899999999</v>
      </c>
      <c r="X27" s="75">
        <v>6594489.6399999997</v>
      </c>
      <c r="Y27" s="75">
        <v>6546691.4199999999</v>
      </c>
      <c r="Z27" s="75">
        <v>6511720.1699999999</v>
      </c>
      <c r="AA27" s="77">
        <v>19652901.229999997</v>
      </c>
      <c r="AB27" s="75">
        <v>6300965.3600000003</v>
      </c>
      <c r="AC27" s="75">
        <v>6359784.0599999996</v>
      </c>
      <c r="AD27" s="75">
        <v>6397230.6100000003</v>
      </c>
      <c r="AE27" s="77">
        <v>19057980.030000001</v>
      </c>
      <c r="AF27" s="75">
        <v>6527786.3399999999</v>
      </c>
      <c r="AG27" s="75">
        <v>6527786.3399999999</v>
      </c>
      <c r="AH27" s="75">
        <v>6527786.3399999999</v>
      </c>
      <c r="AI27" s="77">
        <v>19583359.02</v>
      </c>
      <c r="AJ27" s="166">
        <v>77652154.179999992</v>
      </c>
      <c r="AK27" s="75">
        <v>504780.32</v>
      </c>
      <c r="AL27" s="75">
        <v>522358.77</v>
      </c>
      <c r="AM27" s="75">
        <v>508891.22</v>
      </c>
      <c r="AN27" s="77">
        <v>1536030.31</v>
      </c>
      <c r="AO27" s="75">
        <v>519412.08</v>
      </c>
      <c r="AP27" s="75">
        <v>513720.05</v>
      </c>
      <c r="AQ27" s="75">
        <v>510040.04</v>
      </c>
      <c r="AR27" s="77">
        <v>1543172.17</v>
      </c>
      <c r="AS27" s="75">
        <v>492394.66</v>
      </c>
      <c r="AT27" s="75">
        <v>495532.18</v>
      </c>
      <c r="AU27" s="75">
        <v>513179.9</v>
      </c>
      <c r="AV27" s="77">
        <v>1501106.74</v>
      </c>
      <c r="AW27" s="75">
        <v>523652.96</v>
      </c>
      <c r="AX27" s="75">
        <v>523652.96</v>
      </c>
      <c r="AY27" s="75">
        <v>523652.96</v>
      </c>
      <c r="AZ27" s="77">
        <v>1570958.8800000001</v>
      </c>
      <c r="BA27" s="166">
        <v>6151268.0999999996</v>
      </c>
      <c r="BB27" s="140">
        <v>6967048.1600000001</v>
      </c>
      <c r="BC27" s="140">
        <v>7221934.0099999998</v>
      </c>
      <c r="BD27" s="140">
        <v>7082499.6600000001</v>
      </c>
      <c r="BE27" s="140">
        <v>21271481.829999998</v>
      </c>
      <c r="BF27" s="140">
        <v>7244283.3099999996</v>
      </c>
      <c r="BG27" s="140">
        <v>7190329.7599999998</v>
      </c>
      <c r="BH27" s="140">
        <v>7150315.3799999999</v>
      </c>
      <c r="BI27" s="140">
        <v>21584928.449999999</v>
      </c>
      <c r="BJ27" s="140">
        <v>6917807.7100000009</v>
      </c>
      <c r="BK27" s="140">
        <v>6984822.5899999989</v>
      </c>
      <c r="BL27" s="140">
        <v>7040251.2100000009</v>
      </c>
      <c r="BM27" s="140">
        <v>20942881.510000002</v>
      </c>
      <c r="BN27" s="140">
        <v>7183929.8099999996</v>
      </c>
      <c r="BO27" s="140">
        <v>7183929.8099999996</v>
      </c>
      <c r="BP27" s="140">
        <v>7183929.8099999996</v>
      </c>
      <c r="BQ27" s="140">
        <v>21551789.43</v>
      </c>
      <c r="BR27" s="77">
        <v>85351081.219999984</v>
      </c>
    </row>
    <row r="28" spans="1:70" x14ac:dyDescent="0.25">
      <c r="A28" s="138">
        <v>18</v>
      </c>
      <c r="B28" s="139" t="s">
        <v>86</v>
      </c>
      <c r="C28" s="75">
        <v>2133513.48</v>
      </c>
      <c r="D28" s="75">
        <v>2313528.56</v>
      </c>
      <c r="E28" s="75">
        <v>2268833.64</v>
      </c>
      <c r="F28" s="77">
        <v>6715875.6799999997</v>
      </c>
      <c r="G28" s="75">
        <v>2315854.62</v>
      </c>
      <c r="H28" s="75">
        <v>2282325.4700000002</v>
      </c>
      <c r="I28" s="75">
        <v>2255571.59</v>
      </c>
      <c r="J28" s="77">
        <v>6853751.6799999997</v>
      </c>
      <c r="K28" s="75">
        <v>2262690.2999999998</v>
      </c>
      <c r="L28" s="75">
        <v>2234873.5099999998</v>
      </c>
      <c r="M28" s="75">
        <v>2269351.42</v>
      </c>
      <c r="N28" s="77">
        <v>6766915.2299999995</v>
      </c>
      <c r="O28" s="75">
        <v>2315664.71</v>
      </c>
      <c r="P28" s="75">
        <v>2315664.71</v>
      </c>
      <c r="Q28" s="75">
        <v>2315664.71</v>
      </c>
      <c r="R28" s="77">
        <v>6946994.1299999999</v>
      </c>
      <c r="S28" s="166">
        <v>27283536.719999999</v>
      </c>
      <c r="T28" s="75">
        <v>3434265.24</v>
      </c>
      <c r="U28" s="75">
        <v>3751942.95</v>
      </c>
      <c r="V28" s="75">
        <v>3680964.84</v>
      </c>
      <c r="W28" s="77">
        <v>10867173.030000001</v>
      </c>
      <c r="X28" s="75">
        <v>3764223.37</v>
      </c>
      <c r="Y28" s="75">
        <v>3696765.21</v>
      </c>
      <c r="Z28" s="75">
        <v>3691951.91</v>
      </c>
      <c r="AA28" s="77">
        <v>11152940.49</v>
      </c>
      <c r="AB28" s="75">
        <v>3707845.81</v>
      </c>
      <c r="AC28" s="75">
        <v>3662440.62</v>
      </c>
      <c r="AD28" s="75">
        <v>3747128.39</v>
      </c>
      <c r="AE28" s="77">
        <v>11117414.82</v>
      </c>
      <c r="AF28" s="75">
        <v>3823600.4</v>
      </c>
      <c r="AG28" s="75">
        <v>3823600.4</v>
      </c>
      <c r="AH28" s="75">
        <v>3823600.4</v>
      </c>
      <c r="AI28" s="77">
        <v>11470801.199999999</v>
      </c>
      <c r="AJ28" s="166">
        <v>44608329.540000007</v>
      </c>
      <c r="AK28" s="75">
        <v>1211897.1200000001</v>
      </c>
      <c r="AL28" s="75">
        <v>1319212.8</v>
      </c>
      <c r="AM28" s="75">
        <v>1287909.3400000001</v>
      </c>
      <c r="AN28" s="77">
        <v>3819019.26</v>
      </c>
      <c r="AO28" s="75">
        <v>1309454.02</v>
      </c>
      <c r="AP28" s="75">
        <v>1287140.17</v>
      </c>
      <c r="AQ28" s="75">
        <v>1279107.1299999999</v>
      </c>
      <c r="AR28" s="77">
        <v>3875701.32</v>
      </c>
      <c r="AS28" s="75">
        <v>1278031.1499999999</v>
      </c>
      <c r="AT28" s="75">
        <v>1256646.05</v>
      </c>
      <c r="AU28" s="75">
        <v>1278781.8999999999</v>
      </c>
      <c r="AV28" s="77">
        <v>3813459.1</v>
      </c>
      <c r="AW28" s="75">
        <v>1304879.49</v>
      </c>
      <c r="AX28" s="75">
        <v>1304879.49</v>
      </c>
      <c r="AY28" s="75">
        <v>1304879.49</v>
      </c>
      <c r="AZ28" s="77">
        <v>3914638.4699999997</v>
      </c>
      <c r="BA28" s="166">
        <v>15422818.149999999</v>
      </c>
      <c r="BB28" s="140">
        <v>6779675.8400000008</v>
      </c>
      <c r="BC28" s="140">
        <v>7384684.3099999996</v>
      </c>
      <c r="BD28" s="140">
        <v>7237707.8200000003</v>
      </c>
      <c r="BE28" s="140">
        <v>21402067.969999999</v>
      </c>
      <c r="BF28" s="140">
        <v>7389532.0099999998</v>
      </c>
      <c r="BG28" s="140">
        <v>7266230.8499999996</v>
      </c>
      <c r="BH28" s="140">
        <v>7226630.6299999999</v>
      </c>
      <c r="BI28" s="140">
        <v>21882393.489999998</v>
      </c>
      <c r="BJ28" s="140">
        <v>7248567.2599999998</v>
      </c>
      <c r="BK28" s="140">
        <v>7153960.1799999997</v>
      </c>
      <c r="BL28" s="140">
        <v>7295261.7100000009</v>
      </c>
      <c r="BM28" s="140">
        <v>21697789.149999999</v>
      </c>
      <c r="BN28" s="140">
        <v>7444144.5999999996</v>
      </c>
      <c r="BO28" s="140">
        <v>7444144.5999999996</v>
      </c>
      <c r="BP28" s="140">
        <v>7444144.5999999996</v>
      </c>
      <c r="BQ28" s="140">
        <v>22332433.799999997</v>
      </c>
      <c r="BR28" s="77">
        <v>87314684.409999996</v>
      </c>
    </row>
    <row r="29" spans="1:70" x14ac:dyDescent="0.25">
      <c r="A29" s="138">
        <v>19</v>
      </c>
      <c r="B29" s="139" t="s">
        <v>203</v>
      </c>
      <c r="C29" s="75">
        <v>1272632.1000000001</v>
      </c>
      <c r="D29" s="75">
        <v>1421819.59</v>
      </c>
      <c r="E29" s="75">
        <v>1381093.46</v>
      </c>
      <c r="F29" s="77">
        <v>4075545.1500000004</v>
      </c>
      <c r="G29" s="75">
        <v>1402533.59</v>
      </c>
      <c r="H29" s="75">
        <v>1385362.27</v>
      </c>
      <c r="I29" s="75">
        <v>1350094.21</v>
      </c>
      <c r="J29" s="77">
        <v>4137990.0700000003</v>
      </c>
      <c r="K29" s="75">
        <v>1454450.6852547424</v>
      </c>
      <c r="L29" s="75">
        <v>1431965.5899999999</v>
      </c>
      <c r="M29" s="75">
        <v>1391303.5</v>
      </c>
      <c r="N29" s="77">
        <v>4277719.7752547422</v>
      </c>
      <c r="O29" s="75">
        <v>1265259.2</v>
      </c>
      <c r="P29" s="75">
        <v>1265259.2</v>
      </c>
      <c r="Q29" s="75">
        <v>1265259.2</v>
      </c>
      <c r="R29" s="77">
        <v>3795777.5999999996</v>
      </c>
      <c r="S29" s="166">
        <v>16287032.595254743</v>
      </c>
      <c r="T29" s="75">
        <v>7241550.5</v>
      </c>
      <c r="U29" s="75">
        <v>8095707.6500000004</v>
      </c>
      <c r="V29" s="75">
        <v>7910129.5999999996</v>
      </c>
      <c r="W29" s="77">
        <v>23247387.75</v>
      </c>
      <c r="X29" s="75">
        <v>8083341.7800000003</v>
      </c>
      <c r="Y29" s="75">
        <v>8046353.9800000004</v>
      </c>
      <c r="Z29" s="75">
        <v>7980449.0800000001</v>
      </c>
      <c r="AA29" s="77">
        <v>24110144.840000004</v>
      </c>
      <c r="AB29" s="75">
        <v>8706201.4006769359</v>
      </c>
      <c r="AC29" s="75">
        <v>8575542.120000001</v>
      </c>
      <c r="AD29" s="75">
        <v>8451238.9100000001</v>
      </c>
      <c r="AE29" s="77">
        <v>25732982.430676937</v>
      </c>
      <c r="AF29" s="75">
        <v>7685604.0599999996</v>
      </c>
      <c r="AG29" s="75">
        <v>7685604.0599999996</v>
      </c>
      <c r="AH29" s="75">
        <v>7685604.0599999996</v>
      </c>
      <c r="AI29" s="77">
        <v>23056812.18</v>
      </c>
      <c r="AJ29" s="166">
        <v>96147327.200676948</v>
      </c>
      <c r="AK29" s="75">
        <v>3983498.65</v>
      </c>
      <c r="AL29" s="75">
        <v>4404025.95</v>
      </c>
      <c r="AM29" s="75">
        <v>4302029.99</v>
      </c>
      <c r="AN29" s="77">
        <v>12689554.59</v>
      </c>
      <c r="AO29" s="75">
        <v>4378007.46</v>
      </c>
      <c r="AP29" s="75">
        <v>4341528.99</v>
      </c>
      <c r="AQ29" s="75">
        <v>4287091.1900000004</v>
      </c>
      <c r="AR29" s="77">
        <v>13006627.640000001</v>
      </c>
      <c r="AS29" s="75">
        <v>4643555.9340683231</v>
      </c>
      <c r="AT29" s="75">
        <v>4546107.47</v>
      </c>
      <c r="AU29" s="75">
        <v>4459065.74</v>
      </c>
      <c r="AV29" s="77">
        <v>13648729.144068323</v>
      </c>
      <c r="AW29" s="75">
        <v>4055099.39</v>
      </c>
      <c r="AX29" s="75">
        <v>4055099.39</v>
      </c>
      <c r="AY29" s="75">
        <v>4055099.39</v>
      </c>
      <c r="AZ29" s="77">
        <v>12165298.17</v>
      </c>
      <c r="BA29" s="166">
        <v>51510209.544068322</v>
      </c>
      <c r="BB29" s="140">
        <v>12497681.25</v>
      </c>
      <c r="BC29" s="140">
        <v>13921553.190000001</v>
      </c>
      <c r="BD29" s="140">
        <v>13593253.049999999</v>
      </c>
      <c r="BE29" s="140">
        <v>40012487.490000002</v>
      </c>
      <c r="BF29" s="140">
        <v>13863882.830000002</v>
      </c>
      <c r="BG29" s="140">
        <v>13773245.24</v>
      </c>
      <c r="BH29" s="140">
        <v>13617634.48</v>
      </c>
      <c r="BI29" s="140">
        <v>41254762.549999997</v>
      </c>
      <c r="BJ29" s="140">
        <v>14804208.02</v>
      </c>
      <c r="BK29" s="140">
        <v>14553615.18</v>
      </c>
      <c r="BL29" s="140">
        <v>14301608.15</v>
      </c>
      <c r="BM29" s="140">
        <v>43659431.350000001</v>
      </c>
      <c r="BN29" s="140">
        <v>13005962.65</v>
      </c>
      <c r="BO29" s="140">
        <v>13005962.65</v>
      </c>
      <c r="BP29" s="140">
        <v>13005962.65</v>
      </c>
      <c r="BQ29" s="140">
        <v>39017887.950000003</v>
      </c>
      <c r="BR29" s="77">
        <v>163944569.34</v>
      </c>
    </row>
    <row r="30" spans="1:70" x14ac:dyDescent="0.25">
      <c r="A30" s="138">
        <v>20</v>
      </c>
      <c r="B30" s="139" t="s">
        <v>87</v>
      </c>
      <c r="C30" s="75">
        <v>25021.7</v>
      </c>
      <c r="D30" s="75">
        <v>30103.56</v>
      </c>
      <c r="E30" s="75">
        <v>29293.21</v>
      </c>
      <c r="F30" s="77">
        <v>84418.47</v>
      </c>
      <c r="G30" s="75">
        <v>29913.23</v>
      </c>
      <c r="H30" s="75">
        <v>29465.87</v>
      </c>
      <c r="I30" s="75">
        <v>29910.65</v>
      </c>
      <c r="J30" s="77">
        <v>89289.75</v>
      </c>
      <c r="K30" s="75">
        <v>34125.429568081992</v>
      </c>
      <c r="L30" s="75">
        <v>33471.46</v>
      </c>
      <c r="M30" s="75">
        <v>31922.400000000001</v>
      </c>
      <c r="N30" s="77">
        <v>99519.289568081993</v>
      </c>
      <c r="O30" s="75">
        <v>29435.83</v>
      </c>
      <c r="P30" s="75">
        <v>29435.83</v>
      </c>
      <c r="Q30" s="75">
        <v>29435.83</v>
      </c>
      <c r="R30" s="77">
        <v>88307.49</v>
      </c>
      <c r="S30" s="166">
        <v>361534.99956808198</v>
      </c>
      <c r="T30" s="75">
        <v>1078435.27</v>
      </c>
      <c r="U30" s="75">
        <v>1333278.3400000001</v>
      </c>
      <c r="V30" s="75">
        <v>1307692.93</v>
      </c>
      <c r="W30" s="77">
        <v>3719406.54</v>
      </c>
      <c r="X30" s="75">
        <v>1376008.57</v>
      </c>
      <c r="Y30" s="75">
        <v>1359679.92</v>
      </c>
      <c r="Z30" s="75">
        <v>1364320.59</v>
      </c>
      <c r="AA30" s="77">
        <v>4100009.08</v>
      </c>
      <c r="AB30" s="75">
        <v>1498416.409216691</v>
      </c>
      <c r="AC30" s="75">
        <v>1479192.76</v>
      </c>
      <c r="AD30" s="75">
        <v>1445542.44</v>
      </c>
      <c r="AE30" s="77">
        <v>4423151.609216691</v>
      </c>
      <c r="AF30" s="75">
        <v>1332943.08</v>
      </c>
      <c r="AG30" s="75">
        <v>1332943.08</v>
      </c>
      <c r="AH30" s="75">
        <v>1332943.08</v>
      </c>
      <c r="AI30" s="77">
        <v>3998829.24</v>
      </c>
      <c r="AJ30" s="166">
        <v>16241396.469216691</v>
      </c>
      <c r="AK30" s="75">
        <v>127155.73</v>
      </c>
      <c r="AL30" s="75">
        <v>155863.31</v>
      </c>
      <c r="AM30" s="75">
        <v>151716.70000000001</v>
      </c>
      <c r="AN30" s="77">
        <v>434735.74</v>
      </c>
      <c r="AO30" s="75">
        <v>155548.79999999999</v>
      </c>
      <c r="AP30" s="75">
        <v>152995.87</v>
      </c>
      <c r="AQ30" s="75">
        <v>148424.53</v>
      </c>
      <c r="AR30" s="77">
        <v>456969.19999999995</v>
      </c>
      <c r="AS30" s="75">
        <v>162561.11121522693</v>
      </c>
      <c r="AT30" s="75">
        <v>159680.34</v>
      </c>
      <c r="AU30" s="75">
        <v>156299.27000000002</v>
      </c>
      <c r="AV30" s="77">
        <v>478540.72121522692</v>
      </c>
      <c r="AW30" s="75">
        <v>144124.46</v>
      </c>
      <c r="AX30" s="75">
        <v>144124.46</v>
      </c>
      <c r="AY30" s="75">
        <v>144124.46</v>
      </c>
      <c r="AZ30" s="77">
        <v>432373.38</v>
      </c>
      <c r="BA30" s="166">
        <v>1802619.041215227</v>
      </c>
      <c r="BB30" s="140">
        <v>1230612.7</v>
      </c>
      <c r="BC30" s="140">
        <v>1519245.2100000002</v>
      </c>
      <c r="BD30" s="140">
        <v>1488702.8399999999</v>
      </c>
      <c r="BE30" s="140">
        <v>4238560.75</v>
      </c>
      <c r="BF30" s="140">
        <v>1561470.6</v>
      </c>
      <c r="BG30" s="140">
        <v>1542141.6600000001</v>
      </c>
      <c r="BH30" s="140">
        <v>1542655.77</v>
      </c>
      <c r="BI30" s="140">
        <v>4646268.03</v>
      </c>
      <c r="BJ30" s="140">
        <v>1695102.9500000002</v>
      </c>
      <c r="BK30" s="140">
        <v>1672344.56</v>
      </c>
      <c r="BL30" s="140">
        <v>1633764.1099999999</v>
      </c>
      <c r="BM30" s="140">
        <v>5001211.62</v>
      </c>
      <c r="BN30" s="140">
        <v>1506503.37</v>
      </c>
      <c r="BO30" s="140">
        <v>1506503.37</v>
      </c>
      <c r="BP30" s="140">
        <v>1506503.37</v>
      </c>
      <c r="BQ30" s="140">
        <v>4519510.1100000003</v>
      </c>
      <c r="BR30" s="77">
        <v>18405550.510000002</v>
      </c>
    </row>
    <row r="31" spans="1:70" x14ac:dyDescent="0.25">
      <c r="A31" s="138">
        <v>21</v>
      </c>
      <c r="B31" s="139" t="s">
        <v>88</v>
      </c>
      <c r="C31" s="75">
        <v>245822.85</v>
      </c>
      <c r="D31" s="75">
        <v>248719.41</v>
      </c>
      <c r="E31" s="75">
        <v>253538.40352953156</v>
      </c>
      <c r="F31" s="77">
        <v>748080.66352953156</v>
      </c>
      <c r="G31" s="75">
        <v>237045.36</v>
      </c>
      <c r="H31" s="75">
        <v>233205.76000000001</v>
      </c>
      <c r="I31" s="75">
        <v>231112.97</v>
      </c>
      <c r="J31" s="77">
        <v>701364.09</v>
      </c>
      <c r="K31" s="75">
        <v>223983.5</v>
      </c>
      <c r="L31" s="75">
        <v>227288</v>
      </c>
      <c r="M31" s="75">
        <v>218394.66</v>
      </c>
      <c r="N31" s="77">
        <v>669666.16</v>
      </c>
      <c r="O31" s="75">
        <v>222851.69</v>
      </c>
      <c r="P31" s="75">
        <v>222851.69</v>
      </c>
      <c r="Q31" s="75">
        <v>222851.69</v>
      </c>
      <c r="R31" s="77">
        <v>668555.07000000007</v>
      </c>
      <c r="S31" s="166">
        <v>2787665.9835295314</v>
      </c>
      <c r="T31" s="75">
        <v>1910941.2</v>
      </c>
      <c r="U31" s="75">
        <v>1955548.09</v>
      </c>
      <c r="V31" s="75">
        <v>2049184.0975845214</v>
      </c>
      <c r="W31" s="77">
        <v>5915673.3875845214</v>
      </c>
      <c r="X31" s="75">
        <v>1960020.15</v>
      </c>
      <c r="Y31" s="75">
        <v>1921730.75</v>
      </c>
      <c r="Z31" s="75">
        <v>1919760.74</v>
      </c>
      <c r="AA31" s="77">
        <v>5801511.6399999997</v>
      </c>
      <c r="AB31" s="75">
        <v>1861590.48</v>
      </c>
      <c r="AC31" s="75">
        <v>1879632.23</v>
      </c>
      <c r="AD31" s="75">
        <v>1905587.44</v>
      </c>
      <c r="AE31" s="77">
        <v>5646810.1500000004</v>
      </c>
      <c r="AF31" s="75">
        <v>1944476.98</v>
      </c>
      <c r="AG31" s="75">
        <v>1944476.98</v>
      </c>
      <c r="AH31" s="75">
        <v>1944476.98</v>
      </c>
      <c r="AI31" s="77">
        <v>5833430.9399999995</v>
      </c>
      <c r="AJ31" s="166">
        <v>23197426.117584519</v>
      </c>
      <c r="AK31" s="75">
        <v>1055668.95</v>
      </c>
      <c r="AL31" s="75">
        <v>1065940.3400000001</v>
      </c>
      <c r="AM31" s="75">
        <v>1114130.7588859471</v>
      </c>
      <c r="AN31" s="77">
        <v>3235740.0488859471</v>
      </c>
      <c r="AO31" s="75">
        <v>1060583.25</v>
      </c>
      <c r="AP31" s="75">
        <v>1050312.6399999999</v>
      </c>
      <c r="AQ31" s="75">
        <v>1039677.26</v>
      </c>
      <c r="AR31" s="77">
        <v>3150573.1499999994</v>
      </c>
      <c r="AS31" s="75">
        <v>1019691.41</v>
      </c>
      <c r="AT31" s="75">
        <v>1018399.73</v>
      </c>
      <c r="AU31" s="75">
        <v>1019175.07</v>
      </c>
      <c r="AV31" s="77">
        <v>3057266.21</v>
      </c>
      <c r="AW31" s="75">
        <v>1039974.56</v>
      </c>
      <c r="AX31" s="75">
        <v>1039974.56</v>
      </c>
      <c r="AY31" s="75">
        <v>1039974.56</v>
      </c>
      <c r="AZ31" s="77">
        <v>3119923.68</v>
      </c>
      <c r="BA31" s="166">
        <v>12563503.088885946</v>
      </c>
      <c r="BB31" s="140">
        <v>3212433</v>
      </c>
      <c r="BC31" s="140">
        <v>3270207.84</v>
      </c>
      <c r="BD31" s="140">
        <v>3416853.26</v>
      </c>
      <c r="BE31" s="140">
        <v>9899494.0999999996</v>
      </c>
      <c r="BF31" s="140">
        <v>3257648.76</v>
      </c>
      <c r="BG31" s="140">
        <v>3205249.1499999994</v>
      </c>
      <c r="BH31" s="140">
        <v>3190550.9699999997</v>
      </c>
      <c r="BI31" s="140">
        <v>9653448.879999999</v>
      </c>
      <c r="BJ31" s="140">
        <v>3105265.39</v>
      </c>
      <c r="BK31" s="140">
        <v>3125319.96</v>
      </c>
      <c r="BL31" s="140">
        <v>3143157.17</v>
      </c>
      <c r="BM31" s="140">
        <v>9373742.5199999996</v>
      </c>
      <c r="BN31" s="140">
        <v>3207303.23</v>
      </c>
      <c r="BO31" s="140">
        <v>3207303.23</v>
      </c>
      <c r="BP31" s="140">
        <v>3207303.23</v>
      </c>
      <c r="BQ31" s="140">
        <v>9621909.6899999995</v>
      </c>
      <c r="BR31" s="77">
        <v>38548595.189999998</v>
      </c>
    </row>
    <row r="32" spans="1:70" x14ac:dyDescent="0.25">
      <c r="A32" s="138">
        <v>22</v>
      </c>
      <c r="B32" s="139" t="s">
        <v>89</v>
      </c>
      <c r="C32" s="75">
        <v>123063.58</v>
      </c>
      <c r="D32" s="75">
        <v>120701.24</v>
      </c>
      <c r="E32" s="75">
        <v>131138.49786536759</v>
      </c>
      <c r="F32" s="77">
        <v>374903.31786536763</v>
      </c>
      <c r="G32" s="75">
        <v>118065.3</v>
      </c>
      <c r="H32" s="75">
        <v>116785.28</v>
      </c>
      <c r="I32" s="75">
        <v>115783.93</v>
      </c>
      <c r="J32" s="77">
        <v>350634.51</v>
      </c>
      <c r="K32" s="75">
        <v>116317.04</v>
      </c>
      <c r="L32" s="75">
        <v>117518.47</v>
      </c>
      <c r="M32" s="75">
        <v>115391.89</v>
      </c>
      <c r="N32" s="77">
        <v>349227.4</v>
      </c>
      <c r="O32" s="75">
        <v>117746.83</v>
      </c>
      <c r="P32" s="75">
        <v>117746.83</v>
      </c>
      <c r="Q32" s="75">
        <v>117746.83</v>
      </c>
      <c r="R32" s="77">
        <v>353240.49</v>
      </c>
      <c r="S32" s="166">
        <v>1428005.7178653677</v>
      </c>
      <c r="T32" s="75">
        <v>1195285.3999999999</v>
      </c>
      <c r="U32" s="75">
        <v>1182958.83</v>
      </c>
      <c r="V32" s="75">
        <v>1288465.2286123415</v>
      </c>
      <c r="W32" s="77">
        <v>3666709.4586123414</v>
      </c>
      <c r="X32" s="75">
        <v>1170742.42</v>
      </c>
      <c r="Y32" s="75">
        <v>1159924.28</v>
      </c>
      <c r="Z32" s="75">
        <v>1150589.52</v>
      </c>
      <c r="AA32" s="77">
        <v>3481256.22</v>
      </c>
      <c r="AB32" s="75">
        <v>1159736.6599999999</v>
      </c>
      <c r="AC32" s="75">
        <v>1165012.75</v>
      </c>
      <c r="AD32" s="75">
        <v>1167826.77</v>
      </c>
      <c r="AE32" s="77">
        <v>3492576.18</v>
      </c>
      <c r="AF32" s="75">
        <v>1191659.97</v>
      </c>
      <c r="AG32" s="75">
        <v>1191659.97</v>
      </c>
      <c r="AH32" s="75">
        <v>1191659.97</v>
      </c>
      <c r="AI32" s="77">
        <v>3574979.91</v>
      </c>
      <c r="AJ32" s="166">
        <v>14215521.768612342</v>
      </c>
      <c r="AK32" s="75">
        <v>170786.62</v>
      </c>
      <c r="AL32" s="75">
        <v>167724.88</v>
      </c>
      <c r="AM32" s="75">
        <v>180994.7435222911</v>
      </c>
      <c r="AN32" s="77">
        <v>519506.24352229107</v>
      </c>
      <c r="AO32" s="75">
        <v>165463.78</v>
      </c>
      <c r="AP32" s="75">
        <v>163070.82999999999</v>
      </c>
      <c r="AQ32" s="75">
        <v>160988.72</v>
      </c>
      <c r="AR32" s="77">
        <v>489523.32999999996</v>
      </c>
      <c r="AS32" s="75">
        <v>161599.13</v>
      </c>
      <c r="AT32" s="75">
        <v>162318.32999999999</v>
      </c>
      <c r="AU32" s="75">
        <v>161896.34</v>
      </c>
      <c r="AV32" s="77">
        <v>485813.79999999993</v>
      </c>
      <c r="AW32" s="75">
        <v>165200.34</v>
      </c>
      <c r="AX32" s="75">
        <v>165200.34</v>
      </c>
      <c r="AY32" s="75">
        <v>165200.34</v>
      </c>
      <c r="AZ32" s="77">
        <v>495601.02</v>
      </c>
      <c r="BA32" s="166">
        <v>1990444.393522291</v>
      </c>
      <c r="BB32" s="140">
        <v>1489135.6</v>
      </c>
      <c r="BC32" s="140">
        <v>1471384.9500000002</v>
      </c>
      <c r="BD32" s="140">
        <v>1600598.4700000002</v>
      </c>
      <c r="BE32" s="140">
        <v>4561119.0200000005</v>
      </c>
      <c r="BF32" s="140">
        <v>1454271.5</v>
      </c>
      <c r="BG32" s="140">
        <v>1439780.3900000001</v>
      </c>
      <c r="BH32" s="140">
        <v>1427362.17</v>
      </c>
      <c r="BI32" s="140">
        <v>4321414.0600000005</v>
      </c>
      <c r="BJ32" s="140">
        <v>1437652.83</v>
      </c>
      <c r="BK32" s="140">
        <v>1444849.55</v>
      </c>
      <c r="BL32" s="140">
        <v>1445115</v>
      </c>
      <c r="BM32" s="140">
        <v>4327617.38</v>
      </c>
      <c r="BN32" s="140">
        <v>1474607.1400000001</v>
      </c>
      <c r="BO32" s="140">
        <v>1474607.1400000001</v>
      </c>
      <c r="BP32" s="140">
        <v>1474607.1400000001</v>
      </c>
      <c r="BQ32" s="140">
        <v>4423821.42</v>
      </c>
      <c r="BR32" s="77">
        <v>17633971.879999999</v>
      </c>
    </row>
    <row r="33" spans="1:70" x14ac:dyDescent="0.25">
      <c r="A33" s="138">
        <v>23</v>
      </c>
      <c r="B33" s="139" t="s">
        <v>90</v>
      </c>
      <c r="C33" s="75">
        <v>846346.59</v>
      </c>
      <c r="D33" s="75">
        <v>865484.01</v>
      </c>
      <c r="E33" s="75">
        <v>847692.93</v>
      </c>
      <c r="F33" s="77">
        <v>2559523.5300000003</v>
      </c>
      <c r="G33" s="75">
        <v>866770.03</v>
      </c>
      <c r="H33" s="75">
        <v>856518.1</v>
      </c>
      <c r="I33" s="75">
        <v>850876.5</v>
      </c>
      <c r="J33" s="77">
        <v>2574164.63</v>
      </c>
      <c r="K33" s="75">
        <v>963829.55809972179</v>
      </c>
      <c r="L33" s="75">
        <v>950038.63</v>
      </c>
      <c r="M33" s="75">
        <v>927035.58</v>
      </c>
      <c r="N33" s="77">
        <v>2840903.768099722</v>
      </c>
      <c r="O33" s="75">
        <v>841702.65</v>
      </c>
      <c r="P33" s="75">
        <v>841702.65</v>
      </c>
      <c r="Q33" s="75">
        <v>841702.65</v>
      </c>
      <c r="R33" s="77">
        <v>2525107.9500000002</v>
      </c>
      <c r="S33" s="166">
        <v>10499699.878099721</v>
      </c>
      <c r="T33" s="75">
        <v>19229.82</v>
      </c>
      <c r="U33" s="75">
        <v>19543.97</v>
      </c>
      <c r="V33" s="75">
        <v>19222.599999999999</v>
      </c>
      <c r="W33" s="77">
        <v>57996.39</v>
      </c>
      <c r="X33" s="75">
        <v>20168.740000000002</v>
      </c>
      <c r="Y33" s="75">
        <v>20318.419999999998</v>
      </c>
      <c r="Z33" s="75">
        <v>20471.13</v>
      </c>
      <c r="AA33" s="77">
        <v>60958.290000000008</v>
      </c>
      <c r="AB33" s="75">
        <v>24587.485869890861</v>
      </c>
      <c r="AC33" s="75">
        <v>23737.47</v>
      </c>
      <c r="AD33" s="75">
        <v>22925.56</v>
      </c>
      <c r="AE33" s="77">
        <v>71250.515869890864</v>
      </c>
      <c r="AF33" s="75">
        <v>20815.28</v>
      </c>
      <c r="AG33" s="75">
        <v>20815.28</v>
      </c>
      <c r="AH33" s="75">
        <v>20815.28</v>
      </c>
      <c r="AI33" s="77">
        <v>62445.84</v>
      </c>
      <c r="AJ33" s="166">
        <v>252651.03586989085</v>
      </c>
      <c r="AK33" s="75">
        <v>256553.94</v>
      </c>
      <c r="AL33" s="75">
        <v>263240.32000000001</v>
      </c>
      <c r="AM33" s="75">
        <v>254402.81</v>
      </c>
      <c r="AN33" s="77">
        <v>774197.07000000007</v>
      </c>
      <c r="AO33" s="75">
        <v>260735.7</v>
      </c>
      <c r="AP33" s="75">
        <v>258576.06</v>
      </c>
      <c r="AQ33" s="75">
        <v>254805.36</v>
      </c>
      <c r="AR33" s="77">
        <v>774117.12</v>
      </c>
      <c r="AS33" s="75">
        <v>288220.01603038737</v>
      </c>
      <c r="AT33" s="75">
        <v>283501.04000000004</v>
      </c>
      <c r="AU33" s="75">
        <v>271417.45999999996</v>
      </c>
      <c r="AV33" s="77">
        <v>843138.51603038737</v>
      </c>
      <c r="AW33" s="75">
        <v>246433.69</v>
      </c>
      <c r="AX33" s="75">
        <v>246433.69</v>
      </c>
      <c r="AY33" s="75">
        <v>246433.69</v>
      </c>
      <c r="AZ33" s="77">
        <v>739301.07000000007</v>
      </c>
      <c r="BA33" s="166">
        <v>3130753.7760303877</v>
      </c>
      <c r="BB33" s="140">
        <v>1122130.3499999999</v>
      </c>
      <c r="BC33" s="140">
        <v>1148268.3</v>
      </c>
      <c r="BD33" s="140">
        <v>1121318.3400000001</v>
      </c>
      <c r="BE33" s="140">
        <v>3391716.99</v>
      </c>
      <c r="BF33" s="140">
        <v>1147674.47</v>
      </c>
      <c r="BG33" s="140">
        <v>1135412.58</v>
      </c>
      <c r="BH33" s="140">
        <v>1126152.99</v>
      </c>
      <c r="BI33" s="140">
        <v>3409240.04</v>
      </c>
      <c r="BJ33" s="140">
        <v>1276637.06</v>
      </c>
      <c r="BK33" s="140">
        <v>1257277.1400000001</v>
      </c>
      <c r="BL33" s="140">
        <v>1221378.6000000001</v>
      </c>
      <c r="BM33" s="140">
        <v>3755292.8000000003</v>
      </c>
      <c r="BN33" s="140">
        <v>1108951.6200000001</v>
      </c>
      <c r="BO33" s="140">
        <v>1108951.6200000001</v>
      </c>
      <c r="BP33" s="140">
        <v>1108951.6200000001</v>
      </c>
      <c r="BQ33" s="140">
        <v>3326854.8600000003</v>
      </c>
      <c r="BR33" s="77">
        <v>13883104.689999999</v>
      </c>
    </row>
    <row r="34" spans="1:70" x14ac:dyDescent="0.25">
      <c r="A34" s="138">
        <v>24</v>
      </c>
      <c r="B34" s="139" t="s">
        <v>91</v>
      </c>
      <c r="C34" s="75">
        <v>501517.17</v>
      </c>
      <c r="D34" s="75">
        <v>508644.71</v>
      </c>
      <c r="E34" s="75">
        <v>497014.26</v>
      </c>
      <c r="F34" s="77">
        <v>1507176.1400000001</v>
      </c>
      <c r="G34" s="75">
        <v>507166.48</v>
      </c>
      <c r="H34" s="75">
        <v>503198.48</v>
      </c>
      <c r="I34" s="75">
        <v>492259.89</v>
      </c>
      <c r="J34" s="77">
        <v>1502624.85</v>
      </c>
      <c r="K34" s="75">
        <v>581957.97450826073</v>
      </c>
      <c r="L34" s="75">
        <v>567512.68999999994</v>
      </c>
      <c r="M34" s="75">
        <v>536825.30000000005</v>
      </c>
      <c r="N34" s="77">
        <v>1686295.9645082608</v>
      </c>
      <c r="O34" s="75">
        <v>461116.56</v>
      </c>
      <c r="P34" s="75">
        <v>461116.56</v>
      </c>
      <c r="Q34" s="75">
        <v>461116.56</v>
      </c>
      <c r="R34" s="77">
        <v>1383349.68</v>
      </c>
      <c r="S34" s="166">
        <v>6079446.6345082605</v>
      </c>
      <c r="T34" s="75">
        <v>1322383.5900000001</v>
      </c>
      <c r="U34" s="75">
        <v>1338578.04</v>
      </c>
      <c r="V34" s="75">
        <v>1308908.27</v>
      </c>
      <c r="W34" s="77">
        <v>3969869.9</v>
      </c>
      <c r="X34" s="75">
        <v>1341039.92</v>
      </c>
      <c r="Y34" s="75">
        <v>1331819.8500000001</v>
      </c>
      <c r="Z34" s="75">
        <v>1326548.1499999999</v>
      </c>
      <c r="AA34" s="77">
        <v>3999407.92</v>
      </c>
      <c r="AB34" s="75">
        <v>1570292.6920697279</v>
      </c>
      <c r="AC34" s="75">
        <v>1525109.3299999998</v>
      </c>
      <c r="AD34" s="75">
        <v>1461508.4200000002</v>
      </c>
      <c r="AE34" s="77">
        <v>4556910.4420697279</v>
      </c>
      <c r="AF34" s="75">
        <v>1255391.17</v>
      </c>
      <c r="AG34" s="75">
        <v>1255391.17</v>
      </c>
      <c r="AH34" s="75">
        <v>1255391.17</v>
      </c>
      <c r="AI34" s="77">
        <v>3766173.51</v>
      </c>
      <c r="AJ34" s="166">
        <v>16292361.772069728</v>
      </c>
      <c r="AK34" s="75">
        <v>1054500.48</v>
      </c>
      <c r="AL34" s="75">
        <v>1055395.74</v>
      </c>
      <c r="AM34" s="75">
        <v>1034237.67</v>
      </c>
      <c r="AN34" s="77">
        <v>3144133.8899999997</v>
      </c>
      <c r="AO34" s="75">
        <v>1059259.8800000001</v>
      </c>
      <c r="AP34" s="75">
        <v>1050560.1499999999</v>
      </c>
      <c r="AQ34" s="75">
        <v>1045283.41</v>
      </c>
      <c r="AR34" s="77">
        <v>3155103.4400000004</v>
      </c>
      <c r="AS34" s="75">
        <v>1243203.5934220112</v>
      </c>
      <c r="AT34" s="75">
        <v>1217148.33</v>
      </c>
      <c r="AU34" s="75">
        <v>1174005.3999999999</v>
      </c>
      <c r="AV34" s="77">
        <v>3634357.3234220115</v>
      </c>
      <c r="AW34" s="75">
        <v>1008434.84</v>
      </c>
      <c r="AX34" s="75">
        <v>1008434.84</v>
      </c>
      <c r="AY34" s="75">
        <v>1008434.84</v>
      </c>
      <c r="AZ34" s="77">
        <v>3025304.52</v>
      </c>
      <c r="BA34" s="166">
        <v>12958899.173422011</v>
      </c>
      <c r="BB34" s="140">
        <v>2878401.24</v>
      </c>
      <c r="BC34" s="140">
        <v>2902618.49</v>
      </c>
      <c r="BD34" s="140">
        <v>2840160.2</v>
      </c>
      <c r="BE34" s="140">
        <v>8621179.9299999997</v>
      </c>
      <c r="BF34" s="140">
        <v>2907466.2800000003</v>
      </c>
      <c r="BG34" s="140">
        <v>2885578.48</v>
      </c>
      <c r="BH34" s="140">
        <v>2864091.45</v>
      </c>
      <c r="BI34" s="140">
        <v>8657136.2100000009</v>
      </c>
      <c r="BJ34" s="140">
        <v>3395454.26</v>
      </c>
      <c r="BK34" s="140">
        <v>3309770.3499999996</v>
      </c>
      <c r="BL34" s="140">
        <v>3172339.12</v>
      </c>
      <c r="BM34" s="140">
        <v>9877563.7300000004</v>
      </c>
      <c r="BN34" s="140">
        <v>2724942.57</v>
      </c>
      <c r="BO34" s="140">
        <v>2724942.57</v>
      </c>
      <c r="BP34" s="140">
        <v>2724942.57</v>
      </c>
      <c r="BQ34" s="140">
        <v>8174827.709999999</v>
      </c>
      <c r="BR34" s="77">
        <v>35330707.579999998</v>
      </c>
    </row>
    <row r="35" spans="1:70" x14ac:dyDescent="0.25">
      <c r="A35" s="138">
        <v>25</v>
      </c>
      <c r="B35" s="139" t="s">
        <v>92</v>
      </c>
      <c r="C35" s="75">
        <v>783025.15</v>
      </c>
      <c r="D35" s="75">
        <v>839075.09</v>
      </c>
      <c r="E35" s="75">
        <v>824978.91</v>
      </c>
      <c r="F35" s="77">
        <v>2447079.15</v>
      </c>
      <c r="G35" s="75">
        <v>850759.27</v>
      </c>
      <c r="H35" s="75">
        <v>845230</v>
      </c>
      <c r="I35" s="75">
        <v>843585.2</v>
      </c>
      <c r="J35" s="77">
        <v>2539574.4699999997</v>
      </c>
      <c r="K35" s="75">
        <v>855421.58</v>
      </c>
      <c r="L35" s="75">
        <v>854617.85</v>
      </c>
      <c r="M35" s="75">
        <v>863069.98</v>
      </c>
      <c r="N35" s="77">
        <v>2573109.41</v>
      </c>
      <c r="O35" s="75">
        <v>880683.65</v>
      </c>
      <c r="P35" s="75">
        <v>880683.65</v>
      </c>
      <c r="Q35" s="75">
        <v>880683.65</v>
      </c>
      <c r="R35" s="77">
        <v>2642050.9500000002</v>
      </c>
      <c r="S35" s="166">
        <v>10201813.98</v>
      </c>
      <c r="T35" s="75">
        <v>671916.55</v>
      </c>
      <c r="U35" s="75">
        <v>730832.83</v>
      </c>
      <c r="V35" s="75">
        <v>714308.64</v>
      </c>
      <c r="W35" s="77">
        <v>2117058.02</v>
      </c>
      <c r="X35" s="75">
        <v>732202.63</v>
      </c>
      <c r="Y35" s="75">
        <v>730134.85</v>
      </c>
      <c r="Z35" s="75">
        <v>722902.33</v>
      </c>
      <c r="AA35" s="77">
        <v>2185239.81</v>
      </c>
      <c r="AB35" s="75">
        <v>728408.71</v>
      </c>
      <c r="AC35" s="75">
        <v>718071.77</v>
      </c>
      <c r="AD35" s="75">
        <v>717808.79</v>
      </c>
      <c r="AE35" s="77">
        <v>2164289.27</v>
      </c>
      <c r="AF35" s="75">
        <v>732457.95</v>
      </c>
      <c r="AG35" s="75">
        <v>732457.95</v>
      </c>
      <c r="AH35" s="75">
        <v>732457.95</v>
      </c>
      <c r="AI35" s="77">
        <v>2197373.8499999996</v>
      </c>
      <c r="AJ35" s="166">
        <v>8663960.9499999993</v>
      </c>
      <c r="AK35" s="75">
        <v>475297.9</v>
      </c>
      <c r="AL35" s="75">
        <v>514150.77</v>
      </c>
      <c r="AM35" s="75">
        <v>500346.11</v>
      </c>
      <c r="AN35" s="77">
        <v>1489794.78</v>
      </c>
      <c r="AO35" s="75">
        <v>509532.79</v>
      </c>
      <c r="AP35" s="75">
        <v>502142.54</v>
      </c>
      <c r="AQ35" s="75">
        <v>495277.71</v>
      </c>
      <c r="AR35" s="77">
        <v>1506953.04</v>
      </c>
      <c r="AS35" s="75">
        <v>499382.33</v>
      </c>
      <c r="AT35" s="75">
        <v>495782.77</v>
      </c>
      <c r="AU35" s="75">
        <v>505177.15</v>
      </c>
      <c r="AV35" s="77">
        <v>1500342.25</v>
      </c>
      <c r="AW35" s="75">
        <v>515486.89</v>
      </c>
      <c r="AX35" s="75">
        <v>515486.89</v>
      </c>
      <c r="AY35" s="75">
        <v>515486.89</v>
      </c>
      <c r="AZ35" s="77">
        <v>1546460.67</v>
      </c>
      <c r="BA35" s="166">
        <v>6043550.7400000002</v>
      </c>
      <c r="BB35" s="140">
        <v>1930239.6</v>
      </c>
      <c r="BC35" s="140">
        <v>2084058.69</v>
      </c>
      <c r="BD35" s="140">
        <v>2039633.6600000001</v>
      </c>
      <c r="BE35" s="140">
        <v>6053931.9500000002</v>
      </c>
      <c r="BF35" s="140">
        <v>2092494.69</v>
      </c>
      <c r="BG35" s="140">
        <v>2077507.3900000001</v>
      </c>
      <c r="BH35" s="140">
        <v>2061765.2399999998</v>
      </c>
      <c r="BI35" s="140">
        <v>6231767.3200000003</v>
      </c>
      <c r="BJ35" s="140">
        <v>2083212.62</v>
      </c>
      <c r="BK35" s="140">
        <v>2068472.3900000001</v>
      </c>
      <c r="BL35" s="140">
        <v>2086055.92</v>
      </c>
      <c r="BM35" s="140">
        <v>6237740.9299999997</v>
      </c>
      <c r="BN35" s="140">
        <v>2128628.4900000002</v>
      </c>
      <c r="BO35" s="140">
        <v>2128628.4900000002</v>
      </c>
      <c r="BP35" s="140">
        <v>2128628.4900000002</v>
      </c>
      <c r="BQ35" s="140">
        <v>6385885.4700000007</v>
      </c>
      <c r="BR35" s="77">
        <v>24909325.670000002</v>
      </c>
    </row>
    <row r="36" spans="1:70" x14ac:dyDescent="0.25">
      <c r="A36" s="138">
        <v>26</v>
      </c>
      <c r="B36" s="139" t="s">
        <v>93</v>
      </c>
      <c r="C36" s="75">
        <v>1570716.78</v>
      </c>
      <c r="D36" s="75">
        <v>2059086.96</v>
      </c>
      <c r="E36" s="75">
        <v>2112404.8219247544</v>
      </c>
      <c r="F36" s="77">
        <v>5742208.5619247546</v>
      </c>
      <c r="G36" s="75">
        <v>2048009.03</v>
      </c>
      <c r="H36" s="75">
        <v>2045490.37</v>
      </c>
      <c r="I36" s="75">
        <v>2030565.68</v>
      </c>
      <c r="J36" s="77">
        <v>6124065.0800000001</v>
      </c>
      <c r="K36" s="75">
        <v>1998269.7</v>
      </c>
      <c r="L36" s="75">
        <v>2005353.96</v>
      </c>
      <c r="M36" s="75">
        <v>2002841.85</v>
      </c>
      <c r="N36" s="77">
        <v>6006465.5099999998</v>
      </c>
      <c r="O36" s="75">
        <v>2043716.18</v>
      </c>
      <c r="P36" s="75">
        <v>2043716.18</v>
      </c>
      <c r="Q36" s="75">
        <v>2043716.18</v>
      </c>
      <c r="R36" s="77">
        <v>6131148.54</v>
      </c>
      <c r="S36" s="166">
        <v>24003887.691924751</v>
      </c>
      <c r="T36" s="75">
        <v>576654</v>
      </c>
      <c r="U36" s="75">
        <v>756606.91</v>
      </c>
      <c r="V36" s="75">
        <v>766924.04573064344</v>
      </c>
      <c r="W36" s="77">
        <v>2100184.9557306436</v>
      </c>
      <c r="X36" s="75">
        <v>742323.25</v>
      </c>
      <c r="Y36" s="75">
        <v>738795.37</v>
      </c>
      <c r="Z36" s="75">
        <v>729494.15</v>
      </c>
      <c r="AA36" s="77">
        <v>2210612.77</v>
      </c>
      <c r="AB36" s="75">
        <v>715176.22</v>
      </c>
      <c r="AC36" s="75">
        <v>717533.07</v>
      </c>
      <c r="AD36" s="75">
        <v>714435.38</v>
      </c>
      <c r="AE36" s="77">
        <v>2147144.67</v>
      </c>
      <c r="AF36" s="75">
        <v>729015.69</v>
      </c>
      <c r="AG36" s="75">
        <v>729015.69</v>
      </c>
      <c r="AH36" s="75">
        <v>729015.69</v>
      </c>
      <c r="AI36" s="77">
        <v>2187047.0699999998</v>
      </c>
      <c r="AJ36" s="166">
        <v>8644989.4657306429</v>
      </c>
      <c r="AK36" s="75">
        <v>309397.05</v>
      </c>
      <c r="AL36" s="75">
        <v>404027.51</v>
      </c>
      <c r="AM36" s="75">
        <v>410820.13234460197</v>
      </c>
      <c r="AN36" s="77">
        <v>1124244.692344602</v>
      </c>
      <c r="AO36" s="75">
        <v>397787.49</v>
      </c>
      <c r="AP36" s="75">
        <v>397588.17</v>
      </c>
      <c r="AQ36" s="75">
        <v>392469.59</v>
      </c>
      <c r="AR36" s="77">
        <v>1187845.25</v>
      </c>
      <c r="AS36" s="75">
        <v>382131.26</v>
      </c>
      <c r="AT36" s="75">
        <v>382204.99</v>
      </c>
      <c r="AU36" s="75">
        <v>384474.1</v>
      </c>
      <c r="AV36" s="77">
        <v>1148810.3500000001</v>
      </c>
      <c r="AW36" s="75">
        <v>392320.51</v>
      </c>
      <c r="AX36" s="75">
        <v>392320.51</v>
      </c>
      <c r="AY36" s="75">
        <v>392320.51</v>
      </c>
      <c r="AZ36" s="77">
        <v>1176961.53</v>
      </c>
      <c r="BA36" s="166">
        <v>4637861.8223446021</v>
      </c>
      <c r="BB36" s="140">
        <v>2456767.83</v>
      </c>
      <c r="BC36" s="140">
        <v>3219721.38</v>
      </c>
      <c r="BD36" s="140">
        <v>3290149</v>
      </c>
      <c r="BE36" s="140">
        <v>8966638.2100000009</v>
      </c>
      <c r="BF36" s="140">
        <v>3188119.7700000005</v>
      </c>
      <c r="BG36" s="140">
        <v>3181873.91</v>
      </c>
      <c r="BH36" s="140">
        <v>3152529.42</v>
      </c>
      <c r="BI36" s="140">
        <v>9522523.1000000015</v>
      </c>
      <c r="BJ36" s="140">
        <v>3095577.1799999997</v>
      </c>
      <c r="BK36" s="140">
        <v>3105092.0199999996</v>
      </c>
      <c r="BL36" s="140">
        <v>3101751.33</v>
      </c>
      <c r="BM36" s="140">
        <v>9302420.5299999993</v>
      </c>
      <c r="BN36" s="140">
        <v>3165052.38</v>
      </c>
      <c r="BO36" s="140">
        <v>3165052.38</v>
      </c>
      <c r="BP36" s="140">
        <v>3165052.38</v>
      </c>
      <c r="BQ36" s="140">
        <v>9495157.1400000006</v>
      </c>
      <c r="BR36" s="77">
        <v>37286738.979999997</v>
      </c>
    </row>
    <row r="37" spans="1:70" x14ac:dyDescent="0.25">
      <c r="A37" s="138">
        <v>27</v>
      </c>
      <c r="B37" s="139" t="s">
        <v>94</v>
      </c>
      <c r="C37" s="75">
        <v>8136437.7400000002</v>
      </c>
      <c r="D37" s="75">
        <v>8914660.2899999991</v>
      </c>
      <c r="E37" s="75">
        <v>8725675.7300000004</v>
      </c>
      <c r="F37" s="77">
        <v>25776773.760000002</v>
      </c>
      <c r="G37" s="75">
        <v>8936525.3200000003</v>
      </c>
      <c r="H37" s="75">
        <v>8861124.1699999999</v>
      </c>
      <c r="I37" s="75">
        <v>8796297.8599999994</v>
      </c>
      <c r="J37" s="77">
        <v>26593947.350000001</v>
      </c>
      <c r="K37" s="75">
        <v>8705772.1999999993</v>
      </c>
      <c r="L37" s="75">
        <v>8634461.3800000008</v>
      </c>
      <c r="M37" s="75">
        <v>8606210.4600000009</v>
      </c>
      <c r="N37" s="77">
        <v>25946444.039999999</v>
      </c>
      <c r="O37" s="75">
        <v>8781847.4100000001</v>
      </c>
      <c r="P37" s="75">
        <v>8781847.4100000001</v>
      </c>
      <c r="Q37" s="75">
        <v>8781847.4100000001</v>
      </c>
      <c r="R37" s="77">
        <v>26345542.23</v>
      </c>
      <c r="S37" s="166">
        <v>104662707.38000001</v>
      </c>
      <c r="T37" s="75">
        <v>236075.36</v>
      </c>
      <c r="U37" s="75">
        <v>261922.21</v>
      </c>
      <c r="V37" s="75">
        <v>256657.44</v>
      </c>
      <c r="W37" s="77">
        <v>754655.01</v>
      </c>
      <c r="X37" s="75">
        <v>261115.35</v>
      </c>
      <c r="Y37" s="75">
        <v>258736.56</v>
      </c>
      <c r="Z37" s="75">
        <v>254503.48</v>
      </c>
      <c r="AA37" s="77">
        <v>774355.39</v>
      </c>
      <c r="AB37" s="75">
        <v>252750.42</v>
      </c>
      <c r="AC37" s="75">
        <v>249057.88</v>
      </c>
      <c r="AD37" s="75">
        <v>248979.54</v>
      </c>
      <c r="AE37" s="77">
        <v>750787.84000000008</v>
      </c>
      <c r="AF37" s="75">
        <v>254060.76</v>
      </c>
      <c r="AG37" s="75">
        <v>254060.76</v>
      </c>
      <c r="AH37" s="75">
        <v>254060.76</v>
      </c>
      <c r="AI37" s="77">
        <v>762182.28</v>
      </c>
      <c r="AJ37" s="166">
        <v>3041980.5200000005</v>
      </c>
      <c r="AK37" s="75">
        <v>840704.54</v>
      </c>
      <c r="AL37" s="75">
        <v>922931.16</v>
      </c>
      <c r="AM37" s="75">
        <v>896946.64</v>
      </c>
      <c r="AN37" s="77">
        <v>2660582.3400000003</v>
      </c>
      <c r="AO37" s="75">
        <v>912343.26</v>
      </c>
      <c r="AP37" s="75">
        <v>902304.98</v>
      </c>
      <c r="AQ37" s="75">
        <v>888193.16</v>
      </c>
      <c r="AR37" s="77">
        <v>2702841.4</v>
      </c>
      <c r="AS37" s="75">
        <v>878333.22</v>
      </c>
      <c r="AT37" s="75">
        <v>871361.4</v>
      </c>
      <c r="AU37" s="75">
        <v>877584.49</v>
      </c>
      <c r="AV37" s="77">
        <v>2627279.1100000003</v>
      </c>
      <c r="AW37" s="75">
        <v>895494.37</v>
      </c>
      <c r="AX37" s="75">
        <v>895494.37</v>
      </c>
      <c r="AY37" s="75">
        <v>895494.37</v>
      </c>
      <c r="AZ37" s="77">
        <v>2686483.11</v>
      </c>
      <c r="BA37" s="166">
        <v>10677185.960000001</v>
      </c>
      <c r="BB37" s="140">
        <v>9213217.6400000006</v>
      </c>
      <c r="BC37" s="140">
        <v>10099513.66</v>
      </c>
      <c r="BD37" s="140">
        <v>9879279.8100000005</v>
      </c>
      <c r="BE37" s="140">
        <v>29192011.109999999</v>
      </c>
      <c r="BF37" s="140">
        <v>10109983.93</v>
      </c>
      <c r="BG37" s="140">
        <v>10022165.710000001</v>
      </c>
      <c r="BH37" s="140">
        <v>9938994.5</v>
      </c>
      <c r="BI37" s="140">
        <v>30071144.140000001</v>
      </c>
      <c r="BJ37" s="140">
        <v>9836855.8399999999</v>
      </c>
      <c r="BK37" s="140">
        <v>9754880.660000002</v>
      </c>
      <c r="BL37" s="140">
        <v>9732774.4900000002</v>
      </c>
      <c r="BM37" s="140">
        <v>29324510.990000002</v>
      </c>
      <c r="BN37" s="140">
        <v>9931402.5399999991</v>
      </c>
      <c r="BO37" s="140">
        <v>9931402.5399999991</v>
      </c>
      <c r="BP37" s="140">
        <v>9931402.5399999991</v>
      </c>
      <c r="BQ37" s="140">
        <v>29794207.619999997</v>
      </c>
      <c r="BR37" s="77">
        <v>118381873.86000001</v>
      </c>
    </row>
    <row r="38" spans="1:70" hidden="1" x14ac:dyDescent="0.25">
      <c r="A38" s="138">
        <v>28</v>
      </c>
      <c r="B38" s="139" t="s">
        <v>95</v>
      </c>
      <c r="C38" s="75"/>
      <c r="D38" s="75"/>
      <c r="E38" s="75">
        <v>0</v>
      </c>
      <c r="F38" s="77">
        <v>0</v>
      </c>
      <c r="G38" s="75"/>
      <c r="H38" s="75"/>
      <c r="I38" s="75"/>
      <c r="J38" s="77">
        <v>0</v>
      </c>
      <c r="K38" s="75"/>
      <c r="L38" s="75"/>
      <c r="M38" s="75"/>
      <c r="N38" s="77">
        <v>0</v>
      </c>
      <c r="O38" s="75"/>
      <c r="P38" s="75"/>
      <c r="Q38" s="75"/>
      <c r="R38" s="77">
        <v>0</v>
      </c>
      <c r="S38" s="166">
        <v>0</v>
      </c>
      <c r="T38" s="75"/>
      <c r="U38" s="75"/>
      <c r="V38" s="75">
        <v>0</v>
      </c>
      <c r="W38" s="77">
        <v>0</v>
      </c>
      <c r="X38" s="75"/>
      <c r="Y38" s="75"/>
      <c r="Z38" s="75"/>
      <c r="AA38" s="77">
        <v>0</v>
      </c>
      <c r="AB38" s="75"/>
      <c r="AC38" s="75"/>
      <c r="AD38" s="75"/>
      <c r="AE38" s="77">
        <v>0</v>
      </c>
      <c r="AF38" s="75"/>
      <c r="AG38" s="75"/>
      <c r="AH38" s="75"/>
      <c r="AI38" s="77">
        <v>0</v>
      </c>
      <c r="AJ38" s="166">
        <v>0</v>
      </c>
      <c r="AK38" s="75"/>
      <c r="AL38" s="75"/>
      <c r="AM38" s="75">
        <v>0</v>
      </c>
      <c r="AN38" s="77">
        <v>0</v>
      </c>
      <c r="AO38" s="75"/>
      <c r="AP38" s="75"/>
      <c r="AQ38" s="75"/>
      <c r="AR38" s="77">
        <v>0</v>
      </c>
      <c r="AS38" s="75"/>
      <c r="AT38" s="75"/>
      <c r="AU38" s="75"/>
      <c r="AV38" s="77">
        <v>0</v>
      </c>
      <c r="AW38" s="75"/>
      <c r="AX38" s="75"/>
      <c r="AY38" s="75"/>
      <c r="AZ38" s="77">
        <v>0</v>
      </c>
      <c r="BA38" s="166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140">
        <v>0</v>
      </c>
      <c r="BO38" s="140">
        <v>0</v>
      </c>
      <c r="BP38" s="140">
        <v>0</v>
      </c>
      <c r="BQ38" s="140">
        <v>0</v>
      </c>
      <c r="BR38" s="77">
        <v>0</v>
      </c>
    </row>
    <row r="39" spans="1:70" x14ac:dyDescent="0.25">
      <c r="A39" s="138">
        <v>29</v>
      </c>
      <c r="B39" s="139" t="s">
        <v>96</v>
      </c>
      <c r="C39" s="75">
        <v>1248324.32</v>
      </c>
      <c r="D39" s="75">
        <v>1274372.0900000001</v>
      </c>
      <c r="E39" s="75">
        <v>1356104.2372415676</v>
      </c>
      <c r="F39" s="77">
        <v>3878800.6472415677</v>
      </c>
      <c r="G39" s="75">
        <v>1343845.86</v>
      </c>
      <c r="H39" s="75">
        <v>1384246.85</v>
      </c>
      <c r="I39" s="75">
        <v>1387245.48</v>
      </c>
      <c r="J39" s="77">
        <v>4115338.19</v>
      </c>
      <c r="K39" s="75">
        <v>1406984</v>
      </c>
      <c r="L39" s="75">
        <v>1435688.49</v>
      </c>
      <c r="M39" s="75">
        <v>1443957.7</v>
      </c>
      <c r="N39" s="77">
        <v>4286630.1900000004</v>
      </c>
      <c r="O39" s="75">
        <v>1473426.23</v>
      </c>
      <c r="P39" s="75">
        <v>1473426.23</v>
      </c>
      <c r="Q39" s="75">
        <v>1473426.23</v>
      </c>
      <c r="R39" s="77">
        <v>4420278.6899999995</v>
      </c>
      <c r="S39" s="166">
        <v>16701047.717241568</v>
      </c>
      <c r="T39" s="75">
        <v>207086.72</v>
      </c>
      <c r="U39" s="75">
        <v>211920.72</v>
      </c>
      <c r="V39" s="75">
        <v>220638.988848379</v>
      </c>
      <c r="W39" s="77">
        <v>639646.42884837906</v>
      </c>
      <c r="X39" s="75">
        <v>190756.27</v>
      </c>
      <c r="Y39" s="75">
        <v>170897.6</v>
      </c>
      <c r="Z39" s="75">
        <v>169746.34</v>
      </c>
      <c r="AA39" s="77">
        <v>531400.21</v>
      </c>
      <c r="AB39" s="75">
        <v>171682.7</v>
      </c>
      <c r="AC39" s="75">
        <v>172263.26</v>
      </c>
      <c r="AD39" s="75">
        <v>173615.82</v>
      </c>
      <c r="AE39" s="77">
        <v>517561.78</v>
      </c>
      <c r="AF39" s="75">
        <v>177159</v>
      </c>
      <c r="AG39" s="75">
        <v>177159</v>
      </c>
      <c r="AH39" s="75">
        <v>177159</v>
      </c>
      <c r="AI39" s="77">
        <v>531477</v>
      </c>
      <c r="AJ39" s="166">
        <v>2220085.418848379</v>
      </c>
      <c r="AK39" s="75">
        <v>690443.84</v>
      </c>
      <c r="AL39" s="75">
        <v>701497.93</v>
      </c>
      <c r="AM39" s="75">
        <v>714950.36391005351</v>
      </c>
      <c r="AN39" s="77">
        <v>2106892.1339100534</v>
      </c>
      <c r="AO39" s="75">
        <v>626193.68000000005</v>
      </c>
      <c r="AP39" s="75">
        <v>570764.79</v>
      </c>
      <c r="AQ39" s="75">
        <v>565191.57999999996</v>
      </c>
      <c r="AR39" s="77">
        <v>1762150.0500000003</v>
      </c>
      <c r="AS39" s="75">
        <v>574670.11</v>
      </c>
      <c r="AT39" s="75">
        <v>578485.19999999995</v>
      </c>
      <c r="AU39" s="75">
        <v>580505.09</v>
      </c>
      <c r="AV39" s="77">
        <v>1733660.4</v>
      </c>
      <c r="AW39" s="75">
        <v>592352.13</v>
      </c>
      <c r="AX39" s="75">
        <v>592352.13</v>
      </c>
      <c r="AY39" s="75">
        <v>592352.13</v>
      </c>
      <c r="AZ39" s="77">
        <v>1777056.3900000001</v>
      </c>
      <c r="BA39" s="166">
        <v>7379758.9739100542</v>
      </c>
      <c r="BB39" s="140">
        <v>2145854.88</v>
      </c>
      <c r="BC39" s="140">
        <v>2187790.7400000002</v>
      </c>
      <c r="BD39" s="140">
        <v>2291693.59</v>
      </c>
      <c r="BE39" s="140">
        <v>6625339.21</v>
      </c>
      <c r="BF39" s="140">
        <v>2160795.81</v>
      </c>
      <c r="BG39" s="140">
        <v>2125909.2400000002</v>
      </c>
      <c r="BH39" s="140">
        <v>2122183.4</v>
      </c>
      <c r="BI39" s="140">
        <v>6408888.4500000011</v>
      </c>
      <c r="BJ39" s="140">
        <v>2153336.81</v>
      </c>
      <c r="BK39" s="140">
        <v>2186436.9500000002</v>
      </c>
      <c r="BL39" s="140">
        <v>2198078.61</v>
      </c>
      <c r="BM39" s="140">
        <v>6537852.3699999992</v>
      </c>
      <c r="BN39" s="140">
        <v>2242937.36</v>
      </c>
      <c r="BO39" s="140">
        <v>2242937.36</v>
      </c>
      <c r="BP39" s="140">
        <v>2242937.36</v>
      </c>
      <c r="BQ39" s="140">
        <v>6728812.0800000001</v>
      </c>
      <c r="BR39" s="77">
        <v>26300892.109999999</v>
      </c>
    </row>
    <row r="40" spans="1:70" x14ac:dyDescent="0.25">
      <c r="A40" s="138">
        <v>30</v>
      </c>
      <c r="B40" s="139" t="s">
        <v>97</v>
      </c>
      <c r="C40" s="75">
        <v>26662.18</v>
      </c>
      <c r="D40" s="75">
        <v>29249.48</v>
      </c>
      <c r="E40" s="75">
        <v>31654.426409328509</v>
      </c>
      <c r="F40" s="77">
        <v>87566.086409328505</v>
      </c>
      <c r="G40" s="75">
        <v>29724.53</v>
      </c>
      <c r="H40" s="75">
        <v>30666.400000000001</v>
      </c>
      <c r="I40" s="75">
        <v>29976.32</v>
      </c>
      <c r="J40" s="77">
        <v>90367.25</v>
      </c>
      <c r="K40" s="75">
        <v>28435.89</v>
      </c>
      <c r="L40" s="75">
        <v>28993.1</v>
      </c>
      <c r="M40" s="75">
        <v>28788.26</v>
      </c>
      <c r="N40" s="77">
        <v>86217.25</v>
      </c>
      <c r="O40" s="75">
        <v>29375.78</v>
      </c>
      <c r="P40" s="75">
        <v>29375.78</v>
      </c>
      <c r="Q40" s="75">
        <v>29375.78</v>
      </c>
      <c r="R40" s="77">
        <v>88127.34</v>
      </c>
      <c r="S40" s="166">
        <v>352277.92640932847</v>
      </c>
      <c r="T40" s="75">
        <v>1162571.6599999999</v>
      </c>
      <c r="U40" s="75">
        <v>1299070.8700000001</v>
      </c>
      <c r="V40" s="75">
        <v>1377863.3242702051</v>
      </c>
      <c r="W40" s="77">
        <v>3839505.8542702054</v>
      </c>
      <c r="X40" s="75">
        <v>1300801.8799999999</v>
      </c>
      <c r="Y40" s="75">
        <v>1288270</v>
      </c>
      <c r="Z40" s="75">
        <v>1288141.44</v>
      </c>
      <c r="AA40" s="77">
        <v>3877213.32</v>
      </c>
      <c r="AB40" s="75">
        <v>1234010.3799999999</v>
      </c>
      <c r="AC40" s="75">
        <v>1244806.54</v>
      </c>
      <c r="AD40" s="75">
        <v>1241154.31</v>
      </c>
      <c r="AE40" s="77">
        <v>3719971.23</v>
      </c>
      <c r="AF40" s="75">
        <v>1266483.99</v>
      </c>
      <c r="AG40" s="75">
        <v>1266483.99</v>
      </c>
      <c r="AH40" s="75">
        <v>1266483.99</v>
      </c>
      <c r="AI40" s="77">
        <v>3799451.9699999997</v>
      </c>
      <c r="AJ40" s="166">
        <v>15236142.374270204</v>
      </c>
      <c r="AK40" s="75">
        <v>65900.86</v>
      </c>
      <c r="AL40" s="75">
        <v>72561.23</v>
      </c>
      <c r="AM40" s="75">
        <v>75851.159320466424</v>
      </c>
      <c r="AN40" s="77">
        <v>214313.24932046642</v>
      </c>
      <c r="AO40" s="75">
        <v>70772.67</v>
      </c>
      <c r="AP40" s="75">
        <v>70335.77</v>
      </c>
      <c r="AQ40" s="75">
        <v>70038.14</v>
      </c>
      <c r="AR40" s="77">
        <v>211146.58000000002</v>
      </c>
      <c r="AS40" s="75">
        <v>66260.990000000005</v>
      </c>
      <c r="AT40" s="75">
        <v>66386.070000000007</v>
      </c>
      <c r="AU40" s="75">
        <v>66810.5</v>
      </c>
      <c r="AV40" s="77">
        <v>199457.56</v>
      </c>
      <c r="AW40" s="75">
        <v>68173.98</v>
      </c>
      <c r="AX40" s="75">
        <v>68173.98</v>
      </c>
      <c r="AY40" s="75">
        <v>68173.98</v>
      </c>
      <c r="AZ40" s="77">
        <v>204521.94</v>
      </c>
      <c r="BA40" s="166">
        <v>829439.32932046638</v>
      </c>
      <c r="BB40" s="140">
        <v>1255134.7</v>
      </c>
      <c r="BC40" s="140">
        <v>1400881.58</v>
      </c>
      <c r="BD40" s="140">
        <v>1485368.9100000001</v>
      </c>
      <c r="BE40" s="140">
        <v>4141385.1900000004</v>
      </c>
      <c r="BF40" s="140">
        <v>1401299.0799999998</v>
      </c>
      <c r="BG40" s="140">
        <v>1389272.17</v>
      </c>
      <c r="BH40" s="140">
        <v>1388155.9</v>
      </c>
      <c r="BI40" s="140">
        <v>4178727.15</v>
      </c>
      <c r="BJ40" s="140">
        <v>1328707.2599999998</v>
      </c>
      <c r="BK40" s="140">
        <v>1340185.7100000002</v>
      </c>
      <c r="BL40" s="140">
        <v>1336753.07</v>
      </c>
      <c r="BM40" s="140">
        <v>4005646.04</v>
      </c>
      <c r="BN40" s="140">
        <v>1364033.75</v>
      </c>
      <c r="BO40" s="140">
        <v>1364033.75</v>
      </c>
      <c r="BP40" s="140">
        <v>1364033.75</v>
      </c>
      <c r="BQ40" s="140">
        <v>4092101.25</v>
      </c>
      <c r="BR40" s="77">
        <v>16417859.629999999</v>
      </c>
    </row>
    <row r="41" spans="1:70" x14ac:dyDescent="0.25">
      <c r="A41" s="138">
        <v>31</v>
      </c>
      <c r="B41" s="139" t="s">
        <v>98</v>
      </c>
      <c r="C41" s="75">
        <v>41361.83</v>
      </c>
      <c r="D41" s="75">
        <v>41419.199999999997</v>
      </c>
      <c r="E41" s="75">
        <v>45446.350480890629</v>
      </c>
      <c r="F41" s="77">
        <v>128227.38048089063</v>
      </c>
      <c r="G41" s="75">
        <v>41868.800000000003</v>
      </c>
      <c r="H41" s="75">
        <v>41441.19</v>
      </c>
      <c r="I41" s="75">
        <v>41045.22</v>
      </c>
      <c r="J41" s="77">
        <v>124355.21</v>
      </c>
      <c r="K41" s="75">
        <v>41064.97</v>
      </c>
      <c r="L41" s="75">
        <v>41440.44</v>
      </c>
      <c r="M41" s="75">
        <v>41396.86</v>
      </c>
      <c r="N41" s="77">
        <v>123902.27</v>
      </c>
      <c r="O41" s="75">
        <v>42241.69</v>
      </c>
      <c r="P41" s="75">
        <v>42241.69</v>
      </c>
      <c r="Q41" s="75">
        <v>42241.69</v>
      </c>
      <c r="R41" s="77">
        <v>126725.07</v>
      </c>
      <c r="S41" s="166">
        <v>503209.93048089067</v>
      </c>
      <c r="T41" s="75">
        <v>1382513.81</v>
      </c>
      <c r="U41" s="75">
        <v>1390779.02</v>
      </c>
      <c r="V41" s="75">
        <v>1495787.8682256399</v>
      </c>
      <c r="W41" s="77">
        <v>4269080.6982256398</v>
      </c>
      <c r="X41" s="75">
        <v>1383817.56</v>
      </c>
      <c r="Y41" s="75">
        <v>1372258.64</v>
      </c>
      <c r="Z41" s="75">
        <v>1367890.44</v>
      </c>
      <c r="AA41" s="77">
        <v>4123966.64</v>
      </c>
      <c r="AB41" s="75">
        <v>1382879.09</v>
      </c>
      <c r="AC41" s="75">
        <v>1393787.48</v>
      </c>
      <c r="AD41" s="75">
        <v>1396817.32</v>
      </c>
      <c r="AE41" s="77">
        <v>4173483.8900000006</v>
      </c>
      <c r="AF41" s="75">
        <v>1425323.8</v>
      </c>
      <c r="AG41" s="75">
        <v>1425323.8</v>
      </c>
      <c r="AH41" s="75">
        <v>1425323.8</v>
      </c>
      <c r="AI41" s="77">
        <v>4275971.4000000004</v>
      </c>
      <c r="AJ41" s="166">
        <v>16842502.628225639</v>
      </c>
      <c r="AK41" s="75">
        <v>446407.73</v>
      </c>
      <c r="AL41" s="75">
        <v>447845.08</v>
      </c>
      <c r="AM41" s="75">
        <v>479041.66129346949</v>
      </c>
      <c r="AN41" s="77">
        <v>1373294.4712934694</v>
      </c>
      <c r="AO41" s="75">
        <v>439729.77</v>
      </c>
      <c r="AP41" s="75">
        <v>433209.91</v>
      </c>
      <c r="AQ41" s="75">
        <v>429379.79</v>
      </c>
      <c r="AR41" s="77">
        <v>1302319.47</v>
      </c>
      <c r="AS41" s="75">
        <v>434299.72000000003</v>
      </c>
      <c r="AT41" s="75">
        <v>436534.93</v>
      </c>
      <c r="AU41" s="75">
        <v>434013.44</v>
      </c>
      <c r="AV41" s="77">
        <v>1304848.0900000001</v>
      </c>
      <c r="AW41" s="75">
        <v>442870.86</v>
      </c>
      <c r="AX41" s="75">
        <v>442870.86</v>
      </c>
      <c r="AY41" s="75">
        <v>442870.86</v>
      </c>
      <c r="AZ41" s="77">
        <v>1328612.58</v>
      </c>
      <c r="BA41" s="166">
        <v>5309074.6112934696</v>
      </c>
      <c r="BB41" s="140">
        <v>1870283.37</v>
      </c>
      <c r="BC41" s="140">
        <v>1880043.3</v>
      </c>
      <c r="BD41" s="140">
        <v>2020275.88</v>
      </c>
      <c r="BE41" s="140">
        <v>5770602.5499999998</v>
      </c>
      <c r="BF41" s="140">
        <v>1865416.1300000001</v>
      </c>
      <c r="BG41" s="140">
        <v>1846909.7399999998</v>
      </c>
      <c r="BH41" s="140">
        <v>1838315.45</v>
      </c>
      <c r="BI41" s="140">
        <v>5550641.3200000003</v>
      </c>
      <c r="BJ41" s="140">
        <v>1858243.78</v>
      </c>
      <c r="BK41" s="140">
        <v>1871762.8499999999</v>
      </c>
      <c r="BL41" s="140">
        <v>1872227.62</v>
      </c>
      <c r="BM41" s="140">
        <v>5602234.25</v>
      </c>
      <c r="BN41" s="140">
        <v>1910436.35</v>
      </c>
      <c r="BO41" s="140">
        <v>1910436.35</v>
      </c>
      <c r="BP41" s="140">
        <v>1910436.35</v>
      </c>
      <c r="BQ41" s="140">
        <v>5731309.0500000007</v>
      </c>
      <c r="BR41" s="77">
        <v>22654787.169999998</v>
      </c>
    </row>
    <row r="42" spans="1:70" x14ac:dyDescent="0.25">
      <c r="A42" s="138">
        <v>32</v>
      </c>
      <c r="B42" s="139" t="s">
        <v>99</v>
      </c>
      <c r="C42" s="75">
        <v>1868140.27</v>
      </c>
      <c r="D42" s="75">
        <v>1839669.67</v>
      </c>
      <c r="E42" s="75">
        <v>1803175.26</v>
      </c>
      <c r="F42" s="77">
        <v>5510985.2000000002</v>
      </c>
      <c r="G42" s="75">
        <v>1843502.21</v>
      </c>
      <c r="H42" s="75">
        <v>1831238.13</v>
      </c>
      <c r="I42" s="75">
        <v>1818717.61</v>
      </c>
      <c r="J42" s="77">
        <v>5493457.9500000002</v>
      </c>
      <c r="K42" s="75">
        <v>1749504.11</v>
      </c>
      <c r="L42" s="75">
        <v>1760174.82</v>
      </c>
      <c r="M42" s="75">
        <v>1756199.74</v>
      </c>
      <c r="N42" s="77">
        <v>5265878.67</v>
      </c>
      <c r="O42" s="75">
        <v>1792040.55</v>
      </c>
      <c r="P42" s="75">
        <v>1792040.55</v>
      </c>
      <c r="Q42" s="75">
        <v>1792040.55</v>
      </c>
      <c r="R42" s="77">
        <v>5376121.6500000004</v>
      </c>
      <c r="S42" s="166">
        <v>21646443.469999999</v>
      </c>
      <c r="T42" s="75">
        <v>156231.99</v>
      </c>
      <c r="U42" s="75">
        <v>153129.54999999999</v>
      </c>
      <c r="V42" s="75">
        <v>149381.60999999999</v>
      </c>
      <c r="W42" s="77">
        <v>458743.14999999997</v>
      </c>
      <c r="X42" s="75">
        <v>152330.94</v>
      </c>
      <c r="Y42" s="75">
        <v>150292.34</v>
      </c>
      <c r="Z42" s="75">
        <v>150066.85999999999</v>
      </c>
      <c r="AA42" s="77">
        <v>452690.14</v>
      </c>
      <c r="AB42" s="75">
        <v>144402.22</v>
      </c>
      <c r="AC42" s="75">
        <v>144202.65</v>
      </c>
      <c r="AD42" s="75">
        <v>143401.03</v>
      </c>
      <c r="AE42" s="77">
        <v>432005.9</v>
      </c>
      <c r="AF42" s="75">
        <v>146327.57999999999</v>
      </c>
      <c r="AG42" s="75">
        <v>146327.57999999999</v>
      </c>
      <c r="AH42" s="75">
        <v>146327.57999999999</v>
      </c>
      <c r="AI42" s="77">
        <v>438982.74</v>
      </c>
      <c r="AJ42" s="166">
        <v>1782421.93</v>
      </c>
      <c r="AK42" s="75">
        <v>428191.38</v>
      </c>
      <c r="AL42" s="75">
        <v>418145.2</v>
      </c>
      <c r="AM42" s="75">
        <v>409708.68</v>
      </c>
      <c r="AN42" s="77">
        <v>1256045.26</v>
      </c>
      <c r="AO42" s="75">
        <v>421250.36</v>
      </c>
      <c r="AP42" s="75">
        <v>418701.78</v>
      </c>
      <c r="AQ42" s="75">
        <v>418374.61</v>
      </c>
      <c r="AR42" s="77">
        <v>1258326.75</v>
      </c>
      <c r="AS42" s="75">
        <v>405546.53</v>
      </c>
      <c r="AT42" s="75">
        <v>407377.6</v>
      </c>
      <c r="AU42" s="75">
        <v>406748.7</v>
      </c>
      <c r="AV42" s="77">
        <v>1219672.83</v>
      </c>
      <c r="AW42" s="75">
        <v>415049.7</v>
      </c>
      <c r="AX42" s="75">
        <v>415049.7</v>
      </c>
      <c r="AY42" s="75">
        <v>415049.7</v>
      </c>
      <c r="AZ42" s="77">
        <v>1245149.1000000001</v>
      </c>
      <c r="BA42" s="166">
        <v>4979193.9399999995</v>
      </c>
      <c r="BB42" s="140">
        <v>2452563.64</v>
      </c>
      <c r="BC42" s="140">
        <v>2410944.42</v>
      </c>
      <c r="BD42" s="140">
        <v>2362265.5500000003</v>
      </c>
      <c r="BE42" s="140">
        <v>7225773.6100000013</v>
      </c>
      <c r="BF42" s="140">
        <v>2417083.5099999998</v>
      </c>
      <c r="BG42" s="140">
        <v>2400232.25</v>
      </c>
      <c r="BH42" s="140">
        <v>2387159.08</v>
      </c>
      <c r="BI42" s="140">
        <v>7204474.8399999999</v>
      </c>
      <c r="BJ42" s="140">
        <v>2299452.8600000003</v>
      </c>
      <c r="BK42" s="140">
        <v>2311755.0699999998</v>
      </c>
      <c r="BL42" s="140">
        <v>2306349.4700000002</v>
      </c>
      <c r="BM42" s="140">
        <v>6917557.4000000004</v>
      </c>
      <c r="BN42" s="140">
        <v>2353417.83</v>
      </c>
      <c r="BO42" s="140">
        <v>2353417.83</v>
      </c>
      <c r="BP42" s="140">
        <v>2353417.83</v>
      </c>
      <c r="BQ42" s="140">
        <v>7060253.4900000002</v>
      </c>
      <c r="BR42" s="77">
        <v>28408059.339999996</v>
      </c>
    </row>
    <row r="43" spans="1:70" x14ac:dyDescent="0.25">
      <c r="A43" s="138">
        <v>33</v>
      </c>
      <c r="B43" s="139" t="s">
        <v>100</v>
      </c>
      <c r="C43" s="75">
        <v>908320.68</v>
      </c>
      <c r="D43" s="75">
        <v>953355.24</v>
      </c>
      <c r="E43" s="75">
        <v>924456.64</v>
      </c>
      <c r="F43" s="77">
        <v>2786132.56</v>
      </c>
      <c r="G43" s="75">
        <v>948601.59</v>
      </c>
      <c r="H43" s="75">
        <v>942807.56</v>
      </c>
      <c r="I43" s="75">
        <v>945428.33</v>
      </c>
      <c r="J43" s="77">
        <v>2836837.48</v>
      </c>
      <c r="K43" s="75">
        <v>911842.95</v>
      </c>
      <c r="L43" s="75">
        <v>916529.56</v>
      </c>
      <c r="M43" s="75">
        <v>919914.32</v>
      </c>
      <c r="N43" s="77">
        <v>2748286.83</v>
      </c>
      <c r="O43" s="75">
        <v>938688.08</v>
      </c>
      <c r="P43" s="75">
        <v>938688.08</v>
      </c>
      <c r="Q43" s="75">
        <v>938688.08</v>
      </c>
      <c r="R43" s="77">
        <v>2816064.2399999998</v>
      </c>
      <c r="S43" s="166">
        <v>11187321.109999999</v>
      </c>
      <c r="T43" s="75">
        <v>17041.32</v>
      </c>
      <c r="U43" s="75">
        <v>18118.759999999998</v>
      </c>
      <c r="V43" s="75">
        <v>18425.21</v>
      </c>
      <c r="W43" s="77">
        <v>53585.29</v>
      </c>
      <c r="X43" s="75">
        <v>18479.25</v>
      </c>
      <c r="Y43" s="75">
        <v>18381.3</v>
      </c>
      <c r="Z43" s="75">
        <v>17921.900000000001</v>
      </c>
      <c r="AA43" s="77">
        <v>54782.450000000004</v>
      </c>
      <c r="AB43" s="75">
        <v>17331.169999999998</v>
      </c>
      <c r="AC43" s="75">
        <v>12385.53</v>
      </c>
      <c r="AD43" s="75">
        <v>17596.060000000001</v>
      </c>
      <c r="AE43" s="77">
        <v>47312.759999999995</v>
      </c>
      <c r="AF43" s="75">
        <v>17955.16</v>
      </c>
      <c r="AG43" s="75">
        <v>17955.16</v>
      </c>
      <c r="AH43" s="75">
        <v>17955.16</v>
      </c>
      <c r="AI43" s="77">
        <v>53865.479999999996</v>
      </c>
      <c r="AJ43" s="166">
        <v>209545.97999999998</v>
      </c>
      <c r="AK43" s="75">
        <v>198082.44</v>
      </c>
      <c r="AL43" s="75">
        <v>208944.01</v>
      </c>
      <c r="AM43" s="75">
        <v>201737.23</v>
      </c>
      <c r="AN43" s="77">
        <v>608763.68000000005</v>
      </c>
      <c r="AO43" s="75">
        <v>205389.18</v>
      </c>
      <c r="AP43" s="75">
        <v>202960.2</v>
      </c>
      <c r="AQ43" s="75">
        <v>203885.68</v>
      </c>
      <c r="AR43" s="77">
        <v>612235.06000000006</v>
      </c>
      <c r="AS43" s="75">
        <v>195860.8</v>
      </c>
      <c r="AT43" s="75">
        <v>196854.94</v>
      </c>
      <c r="AU43" s="75">
        <v>198475.96</v>
      </c>
      <c r="AV43" s="77">
        <v>591191.69999999995</v>
      </c>
      <c r="AW43" s="75">
        <v>202526.49</v>
      </c>
      <c r="AX43" s="75">
        <v>202526.49</v>
      </c>
      <c r="AY43" s="75">
        <v>202526.49</v>
      </c>
      <c r="AZ43" s="77">
        <v>607579.47</v>
      </c>
      <c r="BA43" s="166">
        <v>2419769.91</v>
      </c>
      <c r="BB43" s="140">
        <v>1123444.44</v>
      </c>
      <c r="BC43" s="140">
        <v>1180418.01</v>
      </c>
      <c r="BD43" s="140">
        <v>1144619.08</v>
      </c>
      <c r="BE43" s="140">
        <v>3448481.5300000003</v>
      </c>
      <c r="BF43" s="140">
        <v>1172470.02</v>
      </c>
      <c r="BG43" s="140">
        <v>1164149.06</v>
      </c>
      <c r="BH43" s="140">
        <v>1167235.9099999999</v>
      </c>
      <c r="BI43" s="140">
        <v>3503854.99</v>
      </c>
      <c r="BJ43" s="140">
        <v>1125034.92</v>
      </c>
      <c r="BK43" s="140">
        <v>1125770.03</v>
      </c>
      <c r="BL43" s="140">
        <v>1135986.3400000001</v>
      </c>
      <c r="BM43" s="140">
        <v>3386791.29</v>
      </c>
      <c r="BN43" s="140">
        <v>1159169.73</v>
      </c>
      <c r="BO43" s="140">
        <v>1159169.73</v>
      </c>
      <c r="BP43" s="140">
        <v>1159169.73</v>
      </c>
      <c r="BQ43" s="140">
        <v>3477509.19</v>
      </c>
      <c r="BR43" s="77">
        <v>13816637</v>
      </c>
    </row>
    <row r="44" spans="1:70" x14ac:dyDescent="0.25">
      <c r="A44" s="138">
        <v>34</v>
      </c>
      <c r="B44" s="139" t="s">
        <v>101</v>
      </c>
      <c r="C44" s="75">
        <v>17785.599999999999</v>
      </c>
      <c r="D44" s="75">
        <v>21244.240000000002</v>
      </c>
      <c r="E44" s="75">
        <v>21099.501703703703</v>
      </c>
      <c r="F44" s="77">
        <v>60129.3417037037</v>
      </c>
      <c r="G44" s="75">
        <v>19974.87</v>
      </c>
      <c r="H44" s="75">
        <v>20428.099999999999</v>
      </c>
      <c r="I44" s="75">
        <v>20049.61</v>
      </c>
      <c r="J44" s="77">
        <v>60452.58</v>
      </c>
      <c r="K44" s="75">
        <v>23045.881127664448</v>
      </c>
      <c r="L44" s="75">
        <v>21890.720000000001</v>
      </c>
      <c r="M44" s="75">
        <v>22136.55</v>
      </c>
      <c r="N44" s="77">
        <v>67073.151127664445</v>
      </c>
      <c r="O44" s="75">
        <v>20417.97</v>
      </c>
      <c r="P44" s="75">
        <v>20417.97</v>
      </c>
      <c r="Q44" s="75">
        <v>20417.97</v>
      </c>
      <c r="R44" s="77">
        <v>61253.91</v>
      </c>
      <c r="S44" s="166">
        <v>248908.98283136814</v>
      </c>
      <c r="T44" s="75">
        <v>1304700.8</v>
      </c>
      <c r="U44" s="75">
        <v>1437431.53</v>
      </c>
      <c r="V44" s="75">
        <v>1531942.9107407406</v>
      </c>
      <c r="W44" s="77">
        <v>4274075.2407407407</v>
      </c>
      <c r="X44" s="75">
        <v>1467011.6</v>
      </c>
      <c r="Y44" s="75">
        <v>1452381</v>
      </c>
      <c r="Z44" s="75">
        <v>1445831.36</v>
      </c>
      <c r="AA44" s="77">
        <v>4365223.96</v>
      </c>
      <c r="AB44" s="75">
        <v>1592034.1008732524</v>
      </c>
      <c r="AC44" s="75">
        <v>1571814.88</v>
      </c>
      <c r="AD44" s="75">
        <v>1522336.5499999998</v>
      </c>
      <c r="AE44" s="77">
        <v>4686185.5308732521</v>
      </c>
      <c r="AF44" s="75">
        <v>1404149.11</v>
      </c>
      <c r="AG44" s="75">
        <v>1404149.11</v>
      </c>
      <c r="AH44" s="75">
        <v>1404149.11</v>
      </c>
      <c r="AI44" s="77">
        <v>4212447.33</v>
      </c>
      <c r="AJ44" s="166">
        <v>17537932.061613992</v>
      </c>
      <c r="AK44" s="75">
        <v>906049.28</v>
      </c>
      <c r="AL44" s="75">
        <v>999627.84</v>
      </c>
      <c r="AM44" s="75">
        <v>1054678.0575555556</v>
      </c>
      <c r="AN44" s="77">
        <v>2960355.1775555555</v>
      </c>
      <c r="AO44" s="75">
        <v>1012725.96</v>
      </c>
      <c r="AP44" s="75">
        <v>1002395.41</v>
      </c>
      <c r="AQ44" s="75">
        <v>997115.34</v>
      </c>
      <c r="AR44" s="77">
        <v>3012236.71</v>
      </c>
      <c r="AS44" s="75">
        <v>1102464.9279990832</v>
      </c>
      <c r="AT44" s="75">
        <v>1088369.27</v>
      </c>
      <c r="AU44" s="75">
        <v>1071528.7</v>
      </c>
      <c r="AV44" s="77">
        <v>3262362.8979990836</v>
      </c>
      <c r="AW44" s="75">
        <v>988339.97</v>
      </c>
      <c r="AX44" s="75">
        <v>988339.97</v>
      </c>
      <c r="AY44" s="75">
        <v>988339.97</v>
      </c>
      <c r="AZ44" s="77">
        <v>2965019.91</v>
      </c>
      <c r="BA44" s="166">
        <v>12199974.69555464</v>
      </c>
      <c r="BB44" s="140">
        <v>2228535.6800000002</v>
      </c>
      <c r="BC44" s="140">
        <v>2458303.61</v>
      </c>
      <c r="BD44" s="140">
        <v>2607720.4699999997</v>
      </c>
      <c r="BE44" s="140">
        <v>7294559.7599999998</v>
      </c>
      <c r="BF44" s="140">
        <v>2499712.4300000002</v>
      </c>
      <c r="BG44" s="140">
        <v>2475204.5100000002</v>
      </c>
      <c r="BH44" s="140">
        <v>2462996.31</v>
      </c>
      <c r="BI44" s="140">
        <v>7437913.25</v>
      </c>
      <c r="BJ44" s="140">
        <v>2717544.91</v>
      </c>
      <c r="BK44" s="140">
        <v>2682074.87</v>
      </c>
      <c r="BL44" s="140">
        <v>2616001.7999999998</v>
      </c>
      <c r="BM44" s="140">
        <v>8015621.5800000001</v>
      </c>
      <c r="BN44" s="140">
        <v>2412907.0499999998</v>
      </c>
      <c r="BO44" s="140">
        <v>2412907.0499999998</v>
      </c>
      <c r="BP44" s="140">
        <v>2412907.0499999998</v>
      </c>
      <c r="BQ44" s="140">
        <v>7238721.1499999994</v>
      </c>
      <c r="BR44" s="77">
        <v>29986815.739999998</v>
      </c>
    </row>
    <row r="45" spans="1:70" hidden="1" x14ac:dyDescent="0.25">
      <c r="A45" s="138">
        <v>35</v>
      </c>
      <c r="B45" s="139" t="s">
        <v>204</v>
      </c>
      <c r="C45" s="75"/>
      <c r="D45" s="75"/>
      <c r="E45" s="75">
        <v>0</v>
      </c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166">
        <v>0</v>
      </c>
      <c r="T45" s="75"/>
      <c r="U45" s="75"/>
      <c r="V45" s="75">
        <v>0</v>
      </c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166">
        <v>0</v>
      </c>
      <c r="AK45" s="75"/>
      <c r="AL45" s="75"/>
      <c r="AM45" s="75">
        <v>0</v>
      </c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166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140">
        <v>0</v>
      </c>
      <c r="BO45" s="140">
        <v>0</v>
      </c>
      <c r="BP45" s="140">
        <v>0</v>
      </c>
      <c r="BQ45" s="140">
        <v>0</v>
      </c>
      <c r="BR45" s="77">
        <v>0</v>
      </c>
    </row>
    <row r="46" spans="1:70" hidden="1" x14ac:dyDescent="0.25">
      <c r="A46" s="138">
        <v>36</v>
      </c>
      <c r="B46" s="139" t="s">
        <v>205</v>
      </c>
      <c r="C46" s="75"/>
      <c r="D46" s="75"/>
      <c r="E46" s="75">
        <v>0</v>
      </c>
      <c r="F46" s="77"/>
      <c r="G46" s="75"/>
      <c r="H46" s="75"/>
      <c r="I46" s="75"/>
      <c r="J46" s="77"/>
      <c r="K46" s="75"/>
      <c r="L46" s="75"/>
      <c r="M46" s="75"/>
      <c r="N46" s="77"/>
      <c r="O46" s="75"/>
      <c r="P46" s="75"/>
      <c r="Q46" s="75"/>
      <c r="R46" s="77"/>
      <c r="S46" s="166"/>
      <c r="T46" s="75"/>
      <c r="U46" s="75"/>
      <c r="V46" s="75">
        <v>0</v>
      </c>
      <c r="W46" s="77"/>
      <c r="X46" s="75"/>
      <c r="Y46" s="75"/>
      <c r="Z46" s="75"/>
      <c r="AA46" s="77"/>
      <c r="AB46" s="75"/>
      <c r="AC46" s="75"/>
      <c r="AD46" s="75"/>
      <c r="AE46" s="77"/>
      <c r="AF46" s="75"/>
      <c r="AG46" s="75"/>
      <c r="AH46" s="75"/>
      <c r="AI46" s="77"/>
      <c r="AJ46" s="166"/>
      <c r="AK46" s="75"/>
      <c r="AL46" s="75"/>
      <c r="AM46" s="75">
        <v>0</v>
      </c>
      <c r="AN46" s="77"/>
      <c r="AO46" s="75"/>
      <c r="AP46" s="75"/>
      <c r="AQ46" s="75"/>
      <c r="AR46" s="77"/>
      <c r="AS46" s="75"/>
      <c r="AT46" s="75"/>
      <c r="AU46" s="75"/>
      <c r="AV46" s="77"/>
      <c r="AW46" s="75"/>
      <c r="AX46" s="75"/>
      <c r="AY46" s="75"/>
      <c r="AZ46" s="77"/>
      <c r="BA46" s="166"/>
      <c r="BB46" s="140"/>
      <c r="BC46" s="140"/>
      <c r="BD46" s="140"/>
      <c r="BE46" s="140">
        <v>0</v>
      </c>
      <c r="BF46" s="140"/>
      <c r="BG46" s="140"/>
      <c r="BH46" s="140"/>
      <c r="BI46" s="140">
        <v>0</v>
      </c>
      <c r="BJ46" s="140"/>
      <c r="BK46" s="140"/>
      <c r="BL46" s="140"/>
      <c r="BM46" s="140">
        <v>0</v>
      </c>
      <c r="BN46" s="140"/>
      <c r="BO46" s="140"/>
      <c r="BP46" s="140"/>
      <c r="BQ46" s="140">
        <v>0</v>
      </c>
      <c r="BR46" s="77"/>
    </row>
    <row r="47" spans="1:70" x14ac:dyDescent="0.25">
      <c r="A47" s="138">
        <v>37</v>
      </c>
      <c r="B47" s="139" t="s">
        <v>206</v>
      </c>
      <c r="C47" s="75">
        <v>294118.15999999997</v>
      </c>
      <c r="D47" s="75">
        <v>268962.69</v>
      </c>
      <c r="E47" s="75">
        <v>305887.43776869518</v>
      </c>
      <c r="F47" s="77">
        <v>868968.28776869515</v>
      </c>
      <c r="G47" s="75">
        <v>275689.78999999998</v>
      </c>
      <c r="H47" s="75">
        <v>273920.63</v>
      </c>
      <c r="I47" s="75">
        <v>273336.53999999998</v>
      </c>
      <c r="J47" s="77">
        <v>822946.96</v>
      </c>
      <c r="K47" s="75">
        <v>274429.65999999997</v>
      </c>
      <c r="L47" s="75">
        <v>275799.88</v>
      </c>
      <c r="M47" s="75">
        <v>13275.72</v>
      </c>
      <c r="N47" s="77">
        <v>563505.26</v>
      </c>
      <c r="O47" s="75">
        <v>13546.65</v>
      </c>
      <c r="P47" s="75">
        <v>13546.65</v>
      </c>
      <c r="Q47" s="75">
        <v>13546.65</v>
      </c>
      <c r="R47" s="77">
        <v>40639.949999999997</v>
      </c>
      <c r="S47" s="166">
        <v>2296060.4577686954</v>
      </c>
      <c r="T47" s="75">
        <v>7269.08</v>
      </c>
      <c r="U47" s="75">
        <v>6099.46</v>
      </c>
      <c r="V47" s="75">
        <v>6608.2853527096577</v>
      </c>
      <c r="W47" s="77">
        <v>19976.82535270966</v>
      </c>
      <c r="X47" s="75">
        <v>5983.25</v>
      </c>
      <c r="Y47" s="75">
        <v>5847.61</v>
      </c>
      <c r="Z47" s="75">
        <v>5825.39</v>
      </c>
      <c r="AA47" s="77">
        <v>17656.25</v>
      </c>
      <c r="AB47" s="75">
        <v>5868.31</v>
      </c>
      <c r="AC47" s="75">
        <v>6033.48</v>
      </c>
      <c r="AD47" s="75">
        <v>292.64</v>
      </c>
      <c r="AE47" s="77">
        <v>12194.43</v>
      </c>
      <c r="AF47" s="75">
        <v>298.61</v>
      </c>
      <c r="AG47" s="75">
        <v>298.61</v>
      </c>
      <c r="AH47" s="75">
        <v>298.61</v>
      </c>
      <c r="AI47" s="77">
        <v>895.83</v>
      </c>
      <c r="AJ47" s="166">
        <v>50723.335352709662</v>
      </c>
      <c r="AK47" s="75">
        <v>120219.4</v>
      </c>
      <c r="AL47" s="75">
        <v>100523.78</v>
      </c>
      <c r="AM47" s="75">
        <v>107257.58687859522</v>
      </c>
      <c r="AN47" s="77">
        <v>328000.76687859523</v>
      </c>
      <c r="AO47" s="75">
        <v>96652.51</v>
      </c>
      <c r="AP47" s="75">
        <v>95855.02</v>
      </c>
      <c r="AQ47" s="75">
        <v>95719.19</v>
      </c>
      <c r="AR47" s="77">
        <v>288226.71999999997</v>
      </c>
      <c r="AS47" s="75">
        <v>95618.880000000005</v>
      </c>
      <c r="AT47" s="75">
        <v>96187.68</v>
      </c>
      <c r="AU47" s="75">
        <v>4620.33</v>
      </c>
      <c r="AV47" s="77">
        <v>196426.88999999998</v>
      </c>
      <c r="AW47" s="75">
        <v>4714.63</v>
      </c>
      <c r="AX47" s="75">
        <v>4714.63</v>
      </c>
      <c r="AY47" s="75">
        <v>4714.63</v>
      </c>
      <c r="AZ47" s="77">
        <v>14143.89</v>
      </c>
      <c r="BA47" s="166">
        <v>826798.26687859523</v>
      </c>
      <c r="BB47" s="140">
        <v>421606.64</v>
      </c>
      <c r="BC47" s="140">
        <v>375585.93000000005</v>
      </c>
      <c r="BD47" s="140">
        <v>419753.31000000006</v>
      </c>
      <c r="BE47" s="140">
        <v>1216945.8800000001</v>
      </c>
      <c r="BF47" s="140">
        <v>378325.55</v>
      </c>
      <c r="BG47" s="140">
        <v>375623.26</v>
      </c>
      <c r="BH47" s="140">
        <v>374881.12</v>
      </c>
      <c r="BI47" s="140">
        <v>1128829.9300000002</v>
      </c>
      <c r="BJ47" s="140">
        <v>375916.85</v>
      </c>
      <c r="BK47" s="140">
        <v>378021.04</v>
      </c>
      <c r="BL47" s="140">
        <v>18188.689999999999</v>
      </c>
      <c r="BM47" s="140">
        <v>772126.57999999984</v>
      </c>
      <c r="BN47" s="140">
        <v>18559.89</v>
      </c>
      <c r="BO47" s="140">
        <v>18559.89</v>
      </c>
      <c r="BP47" s="140">
        <v>18559.89</v>
      </c>
      <c r="BQ47" s="140">
        <v>55679.67</v>
      </c>
      <c r="BR47" s="77">
        <v>3173582.0600000005</v>
      </c>
    </row>
    <row r="48" spans="1:70" x14ac:dyDescent="0.25">
      <c r="A48" s="138">
        <v>38</v>
      </c>
      <c r="B48" s="139" t="s">
        <v>207</v>
      </c>
      <c r="C48" s="75">
        <v>44853.3</v>
      </c>
      <c r="D48" s="75">
        <v>35965.879999999997</v>
      </c>
      <c r="E48" s="75">
        <v>39007.031864185439</v>
      </c>
      <c r="F48" s="77">
        <v>119826.21186418543</v>
      </c>
      <c r="G48" s="75">
        <v>35765.19</v>
      </c>
      <c r="H48" s="75">
        <v>35847.31</v>
      </c>
      <c r="I48" s="75">
        <v>35838.54</v>
      </c>
      <c r="J48" s="77">
        <v>107451.04000000001</v>
      </c>
      <c r="K48" s="75">
        <v>34875.360000000001</v>
      </c>
      <c r="L48" s="75">
        <v>35359.68</v>
      </c>
      <c r="M48" s="75">
        <v>20887.36</v>
      </c>
      <c r="N48" s="77">
        <v>91122.400000000009</v>
      </c>
      <c r="O48" s="75">
        <v>21313.63</v>
      </c>
      <c r="P48" s="75">
        <v>21313.63</v>
      </c>
      <c r="Q48" s="75">
        <v>21313.63</v>
      </c>
      <c r="R48" s="77">
        <v>63940.89</v>
      </c>
      <c r="S48" s="166">
        <v>382340.54186418548</v>
      </c>
      <c r="T48" s="75">
        <v>224266.5</v>
      </c>
      <c r="U48" s="75">
        <v>183799.67</v>
      </c>
      <c r="V48" s="75">
        <v>206161.72841005551</v>
      </c>
      <c r="W48" s="77">
        <v>614227.89841005555</v>
      </c>
      <c r="X48" s="75">
        <v>200123.01</v>
      </c>
      <c r="Y48" s="75">
        <v>204825.28</v>
      </c>
      <c r="Z48" s="75">
        <v>205497.24</v>
      </c>
      <c r="AA48" s="77">
        <v>610445.53</v>
      </c>
      <c r="AB48" s="75">
        <v>204205.87</v>
      </c>
      <c r="AC48" s="75">
        <v>207951.3</v>
      </c>
      <c r="AD48" s="75">
        <v>123093.46</v>
      </c>
      <c r="AE48" s="77">
        <v>535250.63</v>
      </c>
      <c r="AF48" s="75">
        <v>125605.57</v>
      </c>
      <c r="AG48" s="75">
        <v>125605.57</v>
      </c>
      <c r="AH48" s="75">
        <v>125605.57</v>
      </c>
      <c r="AI48" s="77">
        <v>376816.71</v>
      </c>
      <c r="AJ48" s="166">
        <v>2136740.7684100554</v>
      </c>
      <c r="AK48" s="75">
        <v>165736.62</v>
      </c>
      <c r="AL48" s="75">
        <v>133470.80000000002</v>
      </c>
      <c r="AM48" s="75">
        <v>146564.10972575904</v>
      </c>
      <c r="AN48" s="77">
        <v>445771.52972575906</v>
      </c>
      <c r="AO48" s="75">
        <v>134495.62</v>
      </c>
      <c r="AP48" s="75">
        <v>135320.69</v>
      </c>
      <c r="AQ48" s="75">
        <v>135772.91</v>
      </c>
      <c r="AR48" s="77">
        <v>405589.22</v>
      </c>
      <c r="AS48" s="75">
        <v>133558.04</v>
      </c>
      <c r="AT48" s="75">
        <v>135753.89000000001</v>
      </c>
      <c r="AU48" s="75">
        <v>80169.600000000006</v>
      </c>
      <c r="AV48" s="77">
        <v>349481.53</v>
      </c>
      <c r="AW48" s="75">
        <v>81805.710000000006</v>
      </c>
      <c r="AX48" s="75">
        <v>81805.710000000006</v>
      </c>
      <c r="AY48" s="75">
        <v>81805.710000000006</v>
      </c>
      <c r="AZ48" s="77">
        <v>245417.13</v>
      </c>
      <c r="BA48" s="166">
        <v>1446259.4097257592</v>
      </c>
      <c r="BB48" s="140">
        <v>434856.42</v>
      </c>
      <c r="BC48" s="140">
        <v>353236.35000000003</v>
      </c>
      <c r="BD48" s="140">
        <v>391732.87</v>
      </c>
      <c r="BE48" s="140">
        <v>1179825.6400000001</v>
      </c>
      <c r="BF48" s="140">
        <v>370383.82</v>
      </c>
      <c r="BG48" s="140">
        <v>375993.28</v>
      </c>
      <c r="BH48" s="140">
        <v>377108.69</v>
      </c>
      <c r="BI48" s="140">
        <v>1123485.79</v>
      </c>
      <c r="BJ48" s="140">
        <v>372639.27</v>
      </c>
      <c r="BK48" s="140">
        <v>379064.87</v>
      </c>
      <c r="BL48" s="140">
        <v>224150.42</v>
      </c>
      <c r="BM48" s="140">
        <v>975854.56</v>
      </c>
      <c r="BN48" s="140">
        <v>228724.91000000003</v>
      </c>
      <c r="BO48" s="140">
        <v>228724.91000000003</v>
      </c>
      <c r="BP48" s="140">
        <v>228724.91000000003</v>
      </c>
      <c r="BQ48" s="140">
        <v>686174.7300000001</v>
      </c>
      <c r="BR48" s="77">
        <v>3965340.72</v>
      </c>
    </row>
    <row r="49" spans="1:70" x14ac:dyDescent="0.25">
      <c r="A49" s="138">
        <v>39</v>
      </c>
      <c r="B49" s="139" t="s">
        <v>102</v>
      </c>
      <c r="C49" s="75">
        <v>1550250.18</v>
      </c>
      <c r="D49" s="75">
        <v>1465308.71</v>
      </c>
      <c r="E49" s="75">
        <v>1434153.49</v>
      </c>
      <c r="F49" s="77">
        <v>4449712.38</v>
      </c>
      <c r="G49" s="75">
        <v>1464849.5</v>
      </c>
      <c r="H49" s="75">
        <v>1452666.73</v>
      </c>
      <c r="I49" s="75">
        <v>1442511.29</v>
      </c>
      <c r="J49" s="77">
        <v>4360027.5199999996</v>
      </c>
      <c r="K49" s="75">
        <v>1395511.37</v>
      </c>
      <c r="L49" s="75">
        <v>1411551.31</v>
      </c>
      <c r="M49" s="75">
        <v>687996.89</v>
      </c>
      <c r="N49" s="77">
        <v>3495059.5700000003</v>
      </c>
      <c r="O49" s="75">
        <v>702037.64</v>
      </c>
      <c r="P49" s="75">
        <v>702037.64</v>
      </c>
      <c r="Q49" s="75">
        <v>702037.64</v>
      </c>
      <c r="R49" s="77">
        <v>2106112.92</v>
      </c>
      <c r="S49" s="166">
        <v>14410912.389999999</v>
      </c>
      <c r="T49" s="75">
        <v>1281744.3600000001</v>
      </c>
      <c r="U49" s="75">
        <v>1214186.1000000001</v>
      </c>
      <c r="V49" s="75">
        <v>1188049.1399999999</v>
      </c>
      <c r="W49" s="77">
        <v>3683979.5999999996</v>
      </c>
      <c r="X49" s="75">
        <v>1214468.6000000001</v>
      </c>
      <c r="Y49" s="75">
        <v>1201967.97</v>
      </c>
      <c r="Z49" s="75">
        <v>1200618.0900000001</v>
      </c>
      <c r="AA49" s="77">
        <v>3617054.66</v>
      </c>
      <c r="AB49" s="75">
        <v>1164746.05</v>
      </c>
      <c r="AC49" s="75">
        <v>1181620.02</v>
      </c>
      <c r="AD49" s="75">
        <v>577900.12</v>
      </c>
      <c r="AE49" s="77">
        <v>2924266.1900000004</v>
      </c>
      <c r="AF49" s="75">
        <v>589694</v>
      </c>
      <c r="AG49" s="75">
        <v>589694</v>
      </c>
      <c r="AH49" s="75">
        <v>589694</v>
      </c>
      <c r="AI49" s="77">
        <v>1769082</v>
      </c>
      <c r="AJ49" s="166">
        <v>11994382.449999999</v>
      </c>
      <c r="AK49" s="75">
        <v>1091413.1399999999</v>
      </c>
      <c r="AL49" s="75">
        <v>1026936.3200000001</v>
      </c>
      <c r="AM49" s="75">
        <v>1007651.55</v>
      </c>
      <c r="AN49" s="77">
        <v>3126001.01</v>
      </c>
      <c r="AO49" s="75">
        <v>1032745.42</v>
      </c>
      <c r="AP49" s="75">
        <v>1020572.96</v>
      </c>
      <c r="AQ49" s="75">
        <v>1018710.81</v>
      </c>
      <c r="AR49" s="77">
        <v>3072029.19</v>
      </c>
      <c r="AS49" s="75">
        <v>989742.96</v>
      </c>
      <c r="AT49" s="75">
        <v>1003684.72</v>
      </c>
      <c r="AU49" s="75">
        <v>491405.8</v>
      </c>
      <c r="AV49" s="77">
        <v>2484833.48</v>
      </c>
      <c r="AW49" s="75">
        <v>501434.49</v>
      </c>
      <c r="AX49" s="75">
        <v>501434.49</v>
      </c>
      <c r="AY49" s="75">
        <v>501434.49</v>
      </c>
      <c r="AZ49" s="77">
        <v>1504303.47</v>
      </c>
      <c r="BA49" s="166">
        <v>10187167.15</v>
      </c>
      <c r="BB49" s="140">
        <v>3923407.6799999997</v>
      </c>
      <c r="BC49" s="140">
        <v>3706431.13</v>
      </c>
      <c r="BD49" s="140">
        <v>3629854.1799999997</v>
      </c>
      <c r="BE49" s="140">
        <v>11259692.989999998</v>
      </c>
      <c r="BF49" s="140">
        <v>3712063.52</v>
      </c>
      <c r="BG49" s="140">
        <v>3675207.66</v>
      </c>
      <c r="BH49" s="140">
        <v>3661840.19</v>
      </c>
      <c r="BI49" s="140">
        <v>11049111.369999999</v>
      </c>
      <c r="BJ49" s="140">
        <v>3550000.38</v>
      </c>
      <c r="BK49" s="140">
        <v>3596856.05</v>
      </c>
      <c r="BL49" s="140">
        <v>1757302.81</v>
      </c>
      <c r="BM49" s="140">
        <v>8904159.2400000002</v>
      </c>
      <c r="BN49" s="140">
        <v>1793166.1300000001</v>
      </c>
      <c r="BO49" s="140">
        <v>1793166.1300000001</v>
      </c>
      <c r="BP49" s="140">
        <v>1793166.1300000001</v>
      </c>
      <c r="BQ49" s="140">
        <v>5379498.3900000006</v>
      </c>
      <c r="BR49" s="77">
        <v>36592461.990000002</v>
      </c>
    </row>
    <row r="50" spans="1:70" ht="24" x14ac:dyDescent="0.25">
      <c r="A50" s="138">
        <v>40</v>
      </c>
      <c r="B50" s="139" t="s">
        <v>103</v>
      </c>
      <c r="C50" s="75">
        <v>434787.84000000003</v>
      </c>
      <c r="D50" s="75">
        <v>290641.87</v>
      </c>
      <c r="E50" s="75">
        <v>334110.93117431941</v>
      </c>
      <c r="F50" s="77">
        <v>1059540.6411743194</v>
      </c>
      <c r="G50" s="75">
        <v>289173.42</v>
      </c>
      <c r="H50" s="75">
        <v>288596.59999999998</v>
      </c>
      <c r="I50" s="75">
        <v>286553.74</v>
      </c>
      <c r="J50" s="77">
        <v>864323.76</v>
      </c>
      <c r="K50" s="75">
        <v>283399.84000000003</v>
      </c>
      <c r="L50" s="75">
        <v>285604.59000000003</v>
      </c>
      <c r="M50" s="75">
        <v>16388.060000000001</v>
      </c>
      <c r="N50" s="77">
        <v>585392.49000000011</v>
      </c>
      <c r="O50" s="75">
        <v>16722.509999999998</v>
      </c>
      <c r="P50" s="75">
        <v>16722.509999999998</v>
      </c>
      <c r="Q50" s="75">
        <v>16722.509999999998</v>
      </c>
      <c r="R50" s="77">
        <v>50167.53</v>
      </c>
      <c r="S50" s="166">
        <v>2559424.4211743195</v>
      </c>
      <c r="T50" s="75">
        <v>273612.79999999999</v>
      </c>
      <c r="U50" s="75">
        <v>183921.81</v>
      </c>
      <c r="V50" s="75">
        <v>212010.05711499392</v>
      </c>
      <c r="W50" s="77">
        <v>669544.66711499391</v>
      </c>
      <c r="X50" s="75">
        <v>182621.13</v>
      </c>
      <c r="Y50" s="75">
        <v>182476.5</v>
      </c>
      <c r="Z50" s="75">
        <v>182956.74</v>
      </c>
      <c r="AA50" s="77">
        <v>548054.37</v>
      </c>
      <c r="AB50" s="75">
        <v>189361.97</v>
      </c>
      <c r="AC50" s="75">
        <v>189778.63</v>
      </c>
      <c r="AD50" s="75">
        <v>10939.3</v>
      </c>
      <c r="AE50" s="77">
        <v>390079.89999999997</v>
      </c>
      <c r="AF50" s="75">
        <v>11162.55</v>
      </c>
      <c r="AG50" s="75">
        <v>11162.55</v>
      </c>
      <c r="AH50" s="75">
        <v>11162.55</v>
      </c>
      <c r="AI50" s="77">
        <v>33487.649999999994</v>
      </c>
      <c r="AJ50" s="166">
        <v>1641166.5871149937</v>
      </c>
      <c r="AK50" s="75">
        <v>327907.84000000003</v>
      </c>
      <c r="AL50" s="75">
        <v>221103.54</v>
      </c>
      <c r="AM50" s="75">
        <v>254119.41171068672</v>
      </c>
      <c r="AN50" s="77">
        <v>803130.79171068675</v>
      </c>
      <c r="AO50" s="75">
        <v>217439.4</v>
      </c>
      <c r="AP50" s="75">
        <v>215160.94</v>
      </c>
      <c r="AQ50" s="75">
        <v>215365.42</v>
      </c>
      <c r="AR50" s="77">
        <v>647965.76</v>
      </c>
      <c r="AS50" s="75">
        <v>222804.01</v>
      </c>
      <c r="AT50" s="75">
        <v>223353.72999999998</v>
      </c>
      <c r="AU50" s="75">
        <v>12092.57</v>
      </c>
      <c r="AV50" s="77">
        <v>458250.31</v>
      </c>
      <c r="AW50" s="75">
        <v>12339.36</v>
      </c>
      <c r="AX50" s="75">
        <v>12339.36</v>
      </c>
      <c r="AY50" s="75">
        <v>12339.36</v>
      </c>
      <c r="AZ50" s="77">
        <v>37018.080000000002</v>
      </c>
      <c r="BA50" s="166">
        <v>1946364.9417106868</v>
      </c>
      <c r="BB50" s="140">
        <v>1036308.48</v>
      </c>
      <c r="BC50" s="140">
        <v>695667.22</v>
      </c>
      <c r="BD50" s="140">
        <v>800240.40000000014</v>
      </c>
      <c r="BE50" s="140">
        <v>2532216.1</v>
      </c>
      <c r="BF50" s="140">
        <v>689233.95</v>
      </c>
      <c r="BG50" s="140">
        <v>686234.04</v>
      </c>
      <c r="BH50" s="140">
        <v>684875.9</v>
      </c>
      <c r="BI50" s="140">
        <v>2060343.8900000001</v>
      </c>
      <c r="BJ50" s="140">
        <v>695565.82000000007</v>
      </c>
      <c r="BK50" s="140">
        <v>698736.95</v>
      </c>
      <c r="BL50" s="140">
        <v>39419.93</v>
      </c>
      <c r="BM50" s="140">
        <v>1433722.7</v>
      </c>
      <c r="BN50" s="140">
        <v>40224.42</v>
      </c>
      <c r="BO50" s="140">
        <v>40224.42</v>
      </c>
      <c r="BP50" s="140">
        <v>40224.42</v>
      </c>
      <c r="BQ50" s="140">
        <v>120673.26</v>
      </c>
      <c r="BR50" s="77">
        <v>6146955.9500000002</v>
      </c>
    </row>
    <row r="51" spans="1:70" hidden="1" x14ac:dyDescent="0.25">
      <c r="A51" s="138">
        <v>41</v>
      </c>
      <c r="B51" s="139" t="s">
        <v>104</v>
      </c>
      <c r="C51" s="75"/>
      <c r="D51" s="75"/>
      <c r="E51" s="75">
        <v>0</v>
      </c>
      <c r="F51" s="77">
        <v>0</v>
      </c>
      <c r="G51" s="75"/>
      <c r="H51" s="75">
        <v>0</v>
      </c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166">
        <v>0</v>
      </c>
      <c r="T51" s="75"/>
      <c r="U51" s="75"/>
      <c r="V51" s="75">
        <v>0</v>
      </c>
      <c r="W51" s="77">
        <v>0</v>
      </c>
      <c r="X51" s="75"/>
      <c r="Y51" s="75">
        <v>0</v>
      </c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166">
        <v>0</v>
      </c>
      <c r="AK51" s="75"/>
      <c r="AL51" s="75"/>
      <c r="AM51" s="75">
        <v>0</v>
      </c>
      <c r="AN51" s="77">
        <v>0</v>
      </c>
      <c r="AO51" s="75"/>
      <c r="AP51" s="75">
        <v>0</v>
      </c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166">
        <v>0</v>
      </c>
      <c r="BB51" s="140">
        <v>0</v>
      </c>
      <c r="BC51" s="140">
        <v>0</v>
      </c>
      <c r="BD51" s="140">
        <v>0</v>
      </c>
      <c r="BE51" s="140"/>
      <c r="BF51" s="140">
        <v>0</v>
      </c>
      <c r="BG51" s="140">
        <v>0</v>
      </c>
      <c r="BH51" s="140">
        <v>0</v>
      </c>
      <c r="BI51" s="140"/>
      <c r="BJ51" s="140">
        <v>0</v>
      </c>
      <c r="BK51" s="140">
        <v>0</v>
      </c>
      <c r="BL51" s="140">
        <v>0</v>
      </c>
      <c r="BM51" s="140"/>
      <c r="BN51" s="140">
        <v>0</v>
      </c>
      <c r="BO51" s="140">
        <v>0</v>
      </c>
      <c r="BP51" s="140">
        <v>0</v>
      </c>
      <c r="BQ51" s="140"/>
      <c r="BR51" s="77">
        <v>0</v>
      </c>
    </row>
    <row r="52" spans="1:70" hidden="1" x14ac:dyDescent="0.25">
      <c r="A52" s="138">
        <v>42</v>
      </c>
      <c r="B52" s="139" t="s">
        <v>208</v>
      </c>
      <c r="C52" s="75"/>
      <c r="D52" s="75"/>
      <c r="E52" s="75">
        <v>0</v>
      </c>
      <c r="F52" s="77">
        <v>0</v>
      </c>
      <c r="G52" s="75"/>
      <c r="H52" s="75">
        <v>0</v>
      </c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166">
        <v>0</v>
      </c>
      <c r="T52" s="75"/>
      <c r="U52" s="75"/>
      <c r="V52" s="75">
        <v>0</v>
      </c>
      <c r="W52" s="77">
        <v>0</v>
      </c>
      <c r="X52" s="75"/>
      <c r="Y52" s="75">
        <v>0</v>
      </c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166">
        <v>0</v>
      </c>
      <c r="AK52" s="75"/>
      <c r="AL52" s="75"/>
      <c r="AM52" s="75">
        <v>0</v>
      </c>
      <c r="AN52" s="77">
        <v>0</v>
      </c>
      <c r="AO52" s="75"/>
      <c r="AP52" s="75">
        <v>0</v>
      </c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166">
        <v>0</v>
      </c>
      <c r="BB52" s="140">
        <v>0</v>
      </c>
      <c r="BC52" s="140">
        <v>0</v>
      </c>
      <c r="BD52" s="140">
        <v>0</v>
      </c>
      <c r="BE52" s="140"/>
      <c r="BF52" s="140">
        <v>0</v>
      </c>
      <c r="BG52" s="140">
        <v>0</v>
      </c>
      <c r="BH52" s="140">
        <v>0</v>
      </c>
      <c r="BI52" s="140"/>
      <c r="BJ52" s="140">
        <v>0</v>
      </c>
      <c r="BK52" s="140">
        <v>0</v>
      </c>
      <c r="BL52" s="140">
        <v>0</v>
      </c>
      <c r="BM52" s="140"/>
      <c r="BN52" s="140">
        <v>0</v>
      </c>
      <c r="BO52" s="140">
        <v>0</v>
      </c>
      <c r="BP52" s="140">
        <v>0</v>
      </c>
      <c r="BQ52" s="140"/>
      <c r="BR52" s="77">
        <v>0</v>
      </c>
    </row>
    <row r="53" spans="1:70" hidden="1" x14ac:dyDescent="0.25">
      <c r="A53" s="138">
        <v>43</v>
      </c>
      <c r="B53" s="139" t="s">
        <v>105</v>
      </c>
      <c r="C53" s="75"/>
      <c r="D53" s="75"/>
      <c r="E53" s="75">
        <v>0</v>
      </c>
      <c r="F53" s="77">
        <v>0</v>
      </c>
      <c r="G53" s="75"/>
      <c r="H53" s="75">
        <v>0</v>
      </c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166">
        <v>0</v>
      </c>
      <c r="T53" s="75"/>
      <c r="U53" s="75"/>
      <c r="V53" s="75">
        <v>0</v>
      </c>
      <c r="W53" s="77">
        <v>0</v>
      </c>
      <c r="X53" s="75"/>
      <c r="Y53" s="75">
        <v>0</v>
      </c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166">
        <v>0</v>
      </c>
      <c r="AK53" s="75"/>
      <c r="AL53" s="75"/>
      <c r="AM53" s="75">
        <v>0</v>
      </c>
      <c r="AN53" s="77">
        <v>0</v>
      </c>
      <c r="AO53" s="75"/>
      <c r="AP53" s="75">
        <v>0</v>
      </c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166">
        <v>0</v>
      </c>
      <c r="BB53" s="140">
        <v>0</v>
      </c>
      <c r="BC53" s="140">
        <v>0</v>
      </c>
      <c r="BD53" s="140">
        <v>0</v>
      </c>
      <c r="BE53" s="140"/>
      <c r="BF53" s="140">
        <v>0</v>
      </c>
      <c r="BG53" s="140">
        <v>0</v>
      </c>
      <c r="BH53" s="140">
        <v>0</v>
      </c>
      <c r="BI53" s="140"/>
      <c r="BJ53" s="140">
        <v>0</v>
      </c>
      <c r="BK53" s="140">
        <v>0</v>
      </c>
      <c r="BL53" s="140">
        <v>0</v>
      </c>
      <c r="BM53" s="140"/>
      <c r="BN53" s="140">
        <v>0</v>
      </c>
      <c r="BO53" s="140">
        <v>0</v>
      </c>
      <c r="BP53" s="140">
        <v>0</v>
      </c>
      <c r="BQ53" s="140"/>
      <c r="BR53" s="77">
        <v>0</v>
      </c>
    </row>
    <row r="54" spans="1:70" hidden="1" x14ac:dyDescent="0.25">
      <c r="A54" s="138">
        <v>44</v>
      </c>
      <c r="B54" s="139" t="s">
        <v>106</v>
      </c>
      <c r="C54" s="75"/>
      <c r="D54" s="75"/>
      <c r="E54" s="75">
        <v>0</v>
      </c>
      <c r="F54" s="77">
        <v>0</v>
      </c>
      <c r="G54" s="75"/>
      <c r="H54" s="75">
        <v>0</v>
      </c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166">
        <v>0</v>
      </c>
      <c r="T54" s="75"/>
      <c r="U54" s="75"/>
      <c r="V54" s="75">
        <v>0</v>
      </c>
      <c r="W54" s="77">
        <v>0</v>
      </c>
      <c r="X54" s="75"/>
      <c r="Y54" s="75">
        <v>0</v>
      </c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166">
        <v>0</v>
      </c>
      <c r="AK54" s="75"/>
      <c r="AL54" s="75"/>
      <c r="AM54" s="75">
        <v>0</v>
      </c>
      <c r="AN54" s="77">
        <v>0</v>
      </c>
      <c r="AO54" s="75"/>
      <c r="AP54" s="75">
        <v>0</v>
      </c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166">
        <v>0</v>
      </c>
      <c r="BB54" s="140">
        <v>0</v>
      </c>
      <c r="BC54" s="140">
        <v>0</v>
      </c>
      <c r="BD54" s="140">
        <v>0</v>
      </c>
      <c r="BE54" s="140"/>
      <c r="BF54" s="140">
        <v>0</v>
      </c>
      <c r="BG54" s="140">
        <v>0</v>
      </c>
      <c r="BH54" s="140">
        <v>0</v>
      </c>
      <c r="BI54" s="140"/>
      <c r="BJ54" s="140">
        <v>0</v>
      </c>
      <c r="BK54" s="140">
        <v>0</v>
      </c>
      <c r="BL54" s="140">
        <v>0</v>
      </c>
      <c r="BM54" s="140"/>
      <c r="BN54" s="140">
        <v>0</v>
      </c>
      <c r="BO54" s="140">
        <v>0</v>
      </c>
      <c r="BP54" s="140">
        <v>0</v>
      </c>
      <c r="BQ54" s="140"/>
      <c r="BR54" s="77">
        <v>0</v>
      </c>
    </row>
    <row r="55" spans="1:70" hidden="1" x14ac:dyDescent="0.25">
      <c r="A55" s="138">
        <v>45</v>
      </c>
      <c r="B55" s="139" t="s">
        <v>209</v>
      </c>
      <c r="C55" s="75"/>
      <c r="D55" s="75"/>
      <c r="E55" s="75">
        <v>0</v>
      </c>
      <c r="F55" s="77">
        <v>0</v>
      </c>
      <c r="G55" s="75"/>
      <c r="H55" s="75">
        <v>0</v>
      </c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166">
        <v>0</v>
      </c>
      <c r="T55" s="75"/>
      <c r="U55" s="75"/>
      <c r="V55" s="75">
        <v>0</v>
      </c>
      <c r="W55" s="77">
        <v>0</v>
      </c>
      <c r="X55" s="75"/>
      <c r="Y55" s="75">
        <v>0</v>
      </c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166">
        <v>0</v>
      </c>
      <c r="AK55" s="75"/>
      <c r="AL55" s="75"/>
      <c r="AM55" s="75">
        <v>0</v>
      </c>
      <c r="AN55" s="77">
        <v>0</v>
      </c>
      <c r="AO55" s="75"/>
      <c r="AP55" s="75">
        <v>0</v>
      </c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166">
        <v>0</v>
      </c>
      <c r="BB55" s="140">
        <v>0</v>
      </c>
      <c r="BC55" s="140">
        <v>0</v>
      </c>
      <c r="BD55" s="140">
        <v>0</v>
      </c>
      <c r="BE55" s="140"/>
      <c r="BF55" s="140">
        <v>0</v>
      </c>
      <c r="BG55" s="140">
        <v>0</v>
      </c>
      <c r="BH55" s="140">
        <v>0</v>
      </c>
      <c r="BI55" s="140"/>
      <c r="BJ55" s="140">
        <v>0</v>
      </c>
      <c r="BK55" s="140">
        <v>0</v>
      </c>
      <c r="BL55" s="140">
        <v>0</v>
      </c>
      <c r="BM55" s="140"/>
      <c r="BN55" s="140">
        <v>0</v>
      </c>
      <c r="BO55" s="140">
        <v>0</v>
      </c>
      <c r="BP55" s="140">
        <v>0</v>
      </c>
      <c r="BQ55" s="140"/>
      <c r="BR55" s="77">
        <v>0</v>
      </c>
    </row>
    <row r="56" spans="1:70" hidden="1" x14ac:dyDescent="0.25">
      <c r="A56" s="138">
        <v>46</v>
      </c>
      <c r="B56" s="139" t="s">
        <v>107</v>
      </c>
      <c r="C56" s="75"/>
      <c r="D56" s="75"/>
      <c r="E56" s="75">
        <v>0</v>
      </c>
      <c r="F56" s="77">
        <v>0</v>
      </c>
      <c r="G56" s="75"/>
      <c r="H56" s="75">
        <v>0</v>
      </c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166">
        <v>0</v>
      </c>
      <c r="T56" s="75"/>
      <c r="U56" s="75"/>
      <c r="V56" s="75">
        <v>0</v>
      </c>
      <c r="W56" s="77">
        <v>0</v>
      </c>
      <c r="X56" s="75"/>
      <c r="Y56" s="75">
        <v>0</v>
      </c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166">
        <v>0</v>
      </c>
      <c r="AK56" s="75"/>
      <c r="AL56" s="75"/>
      <c r="AM56" s="75">
        <v>0</v>
      </c>
      <c r="AN56" s="77">
        <v>0</v>
      </c>
      <c r="AO56" s="75"/>
      <c r="AP56" s="75">
        <v>0</v>
      </c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166">
        <v>0</v>
      </c>
      <c r="BB56" s="140">
        <v>0</v>
      </c>
      <c r="BC56" s="140">
        <v>0</v>
      </c>
      <c r="BD56" s="140">
        <v>0</v>
      </c>
      <c r="BE56" s="140"/>
      <c r="BF56" s="140">
        <v>0</v>
      </c>
      <c r="BG56" s="140">
        <v>0</v>
      </c>
      <c r="BH56" s="140">
        <v>0</v>
      </c>
      <c r="BI56" s="140"/>
      <c r="BJ56" s="140">
        <v>0</v>
      </c>
      <c r="BK56" s="140">
        <v>0</v>
      </c>
      <c r="BL56" s="140">
        <v>0</v>
      </c>
      <c r="BM56" s="140"/>
      <c r="BN56" s="140">
        <v>0</v>
      </c>
      <c r="BO56" s="140">
        <v>0</v>
      </c>
      <c r="BP56" s="140">
        <v>0</v>
      </c>
      <c r="BQ56" s="140"/>
      <c r="BR56" s="77">
        <v>0</v>
      </c>
    </row>
    <row r="57" spans="1:70" s="18" customFormat="1" hidden="1" x14ac:dyDescent="0.25">
      <c r="A57" s="138">
        <v>47</v>
      </c>
      <c r="B57" s="139" t="s">
        <v>108</v>
      </c>
      <c r="C57" s="75"/>
      <c r="D57" s="75"/>
      <c r="E57" s="75">
        <v>0</v>
      </c>
      <c r="F57" s="77">
        <v>0</v>
      </c>
      <c r="G57" s="75"/>
      <c r="H57" s="75">
        <v>0</v>
      </c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166">
        <v>0</v>
      </c>
      <c r="T57" s="75"/>
      <c r="U57" s="75"/>
      <c r="V57" s="75">
        <v>0</v>
      </c>
      <c r="W57" s="77">
        <v>0</v>
      </c>
      <c r="X57" s="75"/>
      <c r="Y57" s="75">
        <v>0</v>
      </c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166">
        <v>0</v>
      </c>
      <c r="AK57" s="75"/>
      <c r="AL57" s="75"/>
      <c r="AM57" s="75">
        <v>0</v>
      </c>
      <c r="AN57" s="77">
        <v>0</v>
      </c>
      <c r="AO57" s="75"/>
      <c r="AP57" s="75">
        <v>0</v>
      </c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166">
        <v>0</v>
      </c>
      <c r="BB57" s="140">
        <v>0</v>
      </c>
      <c r="BC57" s="140">
        <v>0</v>
      </c>
      <c r="BD57" s="140">
        <v>0</v>
      </c>
      <c r="BE57" s="140"/>
      <c r="BF57" s="140">
        <v>0</v>
      </c>
      <c r="BG57" s="140">
        <v>0</v>
      </c>
      <c r="BH57" s="140">
        <v>0</v>
      </c>
      <c r="BI57" s="140"/>
      <c r="BJ57" s="140">
        <v>0</v>
      </c>
      <c r="BK57" s="140">
        <v>0</v>
      </c>
      <c r="BL57" s="140">
        <v>0</v>
      </c>
      <c r="BM57" s="140"/>
      <c r="BN57" s="140">
        <v>0</v>
      </c>
      <c r="BO57" s="140">
        <v>0</v>
      </c>
      <c r="BP57" s="140">
        <v>0</v>
      </c>
      <c r="BQ57" s="140"/>
      <c r="BR57" s="77">
        <v>0</v>
      </c>
    </row>
    <row r="58" spans="1:70" hidden="1" x14ac:dyDescent="0.25">
      <c r="A58" s="138">
        <v>48</v>
      </c>
      <c r="B58" s="139" t="s">
        <v>109</v>
      </c>
      <c r="C58" s="75"/>
      <c r="D58" s="75"/>
      <c r="E58" s="75">
        <v>0</v>
      </c>
      <c r="F58" s="77">
        <v>0</v>
      </c>
      <c r="G58" s="75"/>
      <c r="H58" s="75">
        <v>0</v>
      </c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166">
        <v>0</v>
      </c>
      <c r="T58" s="75"/>
      <c r="U58" s="75"/>
      <c r="V58" s="75">
        <v>0</v>
      </c>
      <c r="W58" s="77">
        <v>0</v>
      </c>
      <c r="X58" s="75"/>
      <c r="Y58" s="75">
        <v>0</v>
      </c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166">
        <v>0</v>
      </c>
      <c r="AK58" s="75"/>
      <c r="AL58" s="75"/>
      <c r="AM58" s="75">
        <v>0</v>
      </c>
      <c r="AN58" s="77">
        <v>0</v>
      </c>
      <c r="AO58" s="75"/>
      <c r="AP58" s="75">
        <v>0</v>
      </c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166">
        <v>0</v>
      </c>
      <c r="BB58" s="140">
        <v>0</v>
      </c>
      <c r="BC58" s="140">
        <v>0</v>
      </c>
      <c r="BD58" s="140">
        <v>0</v>
      </c>
      <c r="BE58" s="140"/>
      <c r="BF58" s="140">
        <v>0</v>
      </c>
      <c r="BG58" s="140">
        <v>0</v>
      </c>
      <c r="BH58" s="140">
        <v>0</v>
      </c>
      <c r="BI58" s="140"/>
      <c r="BJ58" s="140">
        <v>0</v>
      </c>
      <c r="BK58" s="140">
        <v>0</v>
      </c>
      <c r="BL58" s="140">
        <v>0</v>
      </c>
      <c r="BM58" s="140"/>
      <c r="BN58" s="140">
        <v>0</v>
      </c>
      <c r="BO58" s="140">
        <v>0</v>
      </c>
      <c r="BP58" s="140">
        <v>0</v>
      </c>
      <c r="BQ58" s="140"/>
      <c r="BR58" s="77">
        <v>0</v>
      </c>
    </row>
    <row r="59" spans="1:70" hidden="1" x14ac:dyDescent="0.25">
      <c r="A59" s="138">
        <v>49</v>
      </c>
      <c r="B59" s="139" t="s">
        <v>110</v>
      </c>
      <c r="C59" s="75"/>
      <c r="D59" s="75"/>
      <c r="E59" s="75">
        <v>0</v>
      </c>
      <c r="F59" s="77">
        <v>0</v>
      </c>
      <c r="G59" s="75"/>
      <c r="H59" s="75">
        <v>0</v>
      </c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166">
        <v>0</v>
      </c>
      <c r="T59" s="75"/>
      <c r="U59" s="75"/>
      <c r="V59" s="75">
        <v>0</v>
      </c>
      <c r="W59" s="77">
        <v>0</v>
      </c>
      <c r="X59" s="75"/>
      <c r="Y59" s="75">
        <v>0</v>
      </c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166">
        <v>0</v>
      </c>
      <c r="AK59" s="75"/>
      <c r="AL59" s="75"/>
      <c r="AM59" s="75">
        <v>0</v>
      </c>
      <c r="AN59" s="77">
        <v>0</v>
      </c>
      <c r="AO59" s="75"/>
      <c r="AP59" s="75">
        <v>0</v>
      </c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166">
        <v>0</v>
      </c>
      <c r="BB59" s="140">
        <v>0</v>
      </c>
      <c r="BC59" s="140">
        <v>0</v>
      </c>
      <c r="BD59" s="140">
        <v>0</v>
      </c>
      <c r="BE59" s="140"/>
      <c r="BF59" s="140">
        <v>0</v>
      </c>
      <c r="BG59" s="140">
        <v>0</v>
      </c>
      <c r="BH59" s="140">
        <v>0</v>
      </c>
      <c r="BI59" s="140"/>
      <c r="BJ59" s="140">
        <v>0</v>
      </c>
      <c r="BK59" s="140">
        <v>0</v>
      </c>
      <c r="BL59" s="140">
        <v>0</v>
      </c>
      <c r="BM59" s="140"/>
      <c r="BN59" s="140">
        <v>0</v>
      </c>
      <c r="BO59" s="140">
        <v>0</v>
      </c>
      <c r="BP59" s="140">
        <v>0</v>
      </c>
      <c r="BQ59" s="140"/>
      <c r="BR59" s="77">
        <v>0</v>
      </c>
    </row>
    <row r="60" spans="1:70" hidden="1" x14ac:dyDescent="0.25">
      <c r="A60" s="138">
        <v>50</v>
      </c>
      <c r="B60" s="139" t="s">
        <v>210</v>
      </c>
      <c r="C60" s="75"/>
      <c r="D60" s="75"/>
      <c r="E60" s="75">
        <v>0</v>
      </c>
      <c r="F60" s="77">
        <v>0</v>
      </c>
      <c r="G60" s="75"/>
      <c r="H60" s="75">
        <v>0</v>
      </c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166">
        <v>0</v>
      </c>
      <c r="T60" s="75"/>
      <c r="U60" s="75"/>
      <c r="V60" s="75">
        <v>0</v>
      </c>
      <c r="W60" s="77">
        <v>0</v>
      </c>
      <c r="X60" s="75"/>
      <c r="Y60" s="75">
        <v>0</v>
      </c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166">
        <v>0</v>
      </c>
      <c r="AK60" s="75"/>
      <c r="AL60" s="75"/>
      <c r="AM60" s="75">
        <v>0</v>
      </c>
      <c r="AN60" s="77">
        <v>0</v>
      </c>
      <c r="AO60" s="75"/>
      <c r="AP60" s="75">
        <v>0</v>
      </c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166">
        <v>0</v>
      </c>
      <c r="BB60" s="140">
        <v>0</v>
      </c>
      <c r="BC60" s="140">
        <v>0</v>
      </c>
      <c r="BD60" s="140">
        <v>0</v>
      </c>
      <c r="BE60" s="140"/>
      <c r="BF60" s="140">
        <v>0</v>
      </c>
      <c r="BG60" s="140">
        <v>0</v>
      </c>
      <c r="BH60" s="140">
        <v>0</v>
      </c>
      <c r="BI60" s="140"/>
      <c r="BJ60" s="140">
        <v>0</v>
      </c>
      <c r="BK60" s="140">
        <v>0</v>
      </c>
      <c r="BL60" s="140">
        <v>0</v>
      </c>
      <c r="BM60" s="140"/>
      <c r="BN60" s="140">
        <v>0</v>
      </c>
      <c r="BO60" s="140">
        <v>0</v>
      </c>
      <c r="BP60" s="140">
        <v>0</v>
      </c>
      <c r="BQ60" s="140"/>
      <c r="BR60" s="77">
        <v>0</v>
      </c>
    </row>
    <row r="61" spans="1:70" hidden="1" x14ac:dyDescent="0.25">
      <c r="A61" s="138">
        <v>51</v>
      </c>
      <c r="B61" s="139" t="s">
        <v>211</v>
      </c>
      <c r="C61" s="75"/>
      <c r="D61" s="75"/>
      <c r="E61" s="75">
        <v>0</v>
      </c>
      <c r="F61" s="77">
        <v>0</v>
      </c>
      <c r="G61" s="75"/>
      <c r="H61" s="75">
        <v>0</v>
      </c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166">
        <v>0</v>
      </c>
      <c r="T61" s="75"/>
      <c r="U61" s="75"/>
      <c r="V61" s="75">
        <v>0</v>
      </c>
      <c r="W61" s="77">
        <v>0</v>
      </c>
      <c r="X61" s="75"/>
      <c r="Y61" s="75">
        <v>0</v>
      </c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166">
        <v>0</v>
      </c>
      <c r="AK61" s="75"/>
      <c r="AL61" s="75"/>
      <c r="AM61" s="75">
        <v>0</v>
      </c>
      <c r="AN61" s="77">
        <v>0</v>
      </c>
      <c r="AO61" s="75"/>
      <c r="AP61" s="75">
        <v>0</v>
      </c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166">
        <v>0</v>
      </c>
      <c r="BB61" s="140">
        <v>0</v>
      </c>
      <c r="BC61" s="140">
        <v>0</v>
      </c>
      <c r="BD61" s="140">
        <v>0</v>
      </c>
      <c r="BE61" s="140"/>
      <c r="BF61" s="140">
        <v>0</v>
      </c>
      <c r="BG61" s="140">
        <v>0</v>
      </c>
      <c r="BH61" s="140">
        <v>0</v>
      </c>
      <c r="BI61" s="140"/>
      <c r="BJ61" s="140">
        <v>0</v>
      </c>
      <c r="BK61" s="140">
        <v>0</v>
      </c>
      <c r="BL61" s="140">
        <v>0</v>
      </c>
      <c r="BM61" s="140"/>
      <c r="BN61" s="140">
        <v>0</v>
      </c>
      <c r="BO61" s="140">
        <v>0</v>
      </c>
      <c r="BP61" s="140">
        <v>0</v>
      </c>
      <c r="BQ61" s="140"/>
      <c r="BR61" s="77">
        <v>0</v>
      </c>
    </row>
    <row r="62" spans="1:70" hidden="1" x14ac:dyDescent="0.25">
      <c r="A62" s="138">
        <v>52</v>
      </c>
      <c r="B62" s="139" t="s">
        <v>111</v>
      </c>
      <c r="C62" s="75"/>
      <c r="D62" s="75"/>
      <c r="E62" s="75">
        <v>0</v>
      </c>
      <c r="F62" s="77">
        <v>0</v>
      </c>
      <c r="G62" s="75"/>
      <c r="H62" s="75">
        <v>0</v>
      </c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166">
        <v>0</v>
      </c>
      <c r="T62" s="75"/>
      <c r="U62" s="75"/>
      <c r="V62" s="75">
        <v>0</v>
      </c>
      <c r="W62" s="77">
        <v>0</v>
      </c>
      <c r="X62" s="75"/>
      <c r="Y62" s="75">
        <v>0</v>
      </c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166">
        <v>0</v>
      </c>
      <c r="AK62" s="75"/>
      <c r="AL62" s="75"/>
      <c r="AM62" s="75">
        <v>0</v>
      </c>
      <c r="AN62" s="77">
        <v>0</v>
      </c>
      <c r="AO62" s="75"/>
      <c r="AP62" s="75">
        <v>0</v>
      </c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166">
        <v>0</v>
      </c>
      <c r="BB62" s="140">
        <v>0</v>
      </c>
      <c r="BC62" s="140">
        <v>0</v>
      </c>
      <c r="BD62" s="140">
        <v>0</v>
      </c>
      <c r="BE62" s="140"/>
      <c r="BF62" s="140">
        <v>0</v>
      </c>
      <c r="BG62" s="140">
        <v>0</v>
      </c>
      <c r="BH62" s="140">
        <v>0</v>
      </c>
      <c r="BI62" s="140"/>
      <c r="BJ62" s="140">
        <v>0</v>
      </c>
      <c r="BK62" s="140">
        <v>0</v>
      </c>
      <c r="BL62" s="140">
        <v>0</v>
      </c>
      <c r="BM62" s="140"/>
      <c r="BN62" s="140">
        <v>0</v>
      </c>
      <c r="BO62" s="140">
        <v>0</v>
      </c>
      <c r="BP62" s="140">
        <v>0</v>
      </c>
      <c r="BQ62" s="140"/>
      <c r="BR62" s="77">
        <v>0</v>
      </c>
    </row>
    <row r="63" spans="1:70" hidden="1" x14ac:dyDescent="0.25">
      <c r="A63" s="138">
        <v>53</v>
      </c>
      <c r="B63" s="139" t="s">
        <v>212</v>
      </c>
      <c r="C63" s="75"/>
      <c r="D63" s="75"/>
      <c r="E63" s="75">
        <v>0</v>
      </c>
      <c r="F63" s="77">
        <v>0</v>
      </c>
      <c r="G63" s="75"/>
      <c r="H63" s="75">
        <v>0</v>
      </c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166">
        <v>0</v>
      </c>
      <c r="T63" s="75"/>
      <c r="U63" s="75"/>
      <c r="V63" s="75">
        <v>0</v>
      </c>
      <c r="W63" s="77">
        <v>0</v>
      </c>
      <c r="X63" s="75"/>
      <c r="Y63" s="75">
        <v>0</v>
      </c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166">
        <v>0</v>
      </c>
      <c r="AK63" s="75"/>
      <c r="AL63" s="75"/>
      <c r="AM63" s="75">
        <v>0</v>
      </c>
      <c r="AN63" s="77">
        <v>0</v>
      </c>
      <c r="AO63" s="75"/>
      <c r="AP63" s="75">
        <v>0</v>
      </c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166">
        <v>0</v>
      </c>
      <c r="BB63" s="140">
        <v>0</v>
      </c>
      <c r="BC63" s="140">
        <v>0</v>
      </c>
      <c r="BD63" s="140">
        <v>0</v>
      </c>
      <c r="BE63" s="140"/>
      <c r="BF63" s="140">
        <v>0</v>
      </c>
      <c r="BG63" s="140">
        <v>0</v>
      </c>
      <c r="BH63" s="140">
        <v>0</v>
      </c>
      <c r="BI63" s="140"/>
      <c r="BJ63" s="140">
        <v>0</v>
      </c>
      <c r="BK63" s="140">
        <v>0</v>
      </c>
      <c r="BL63" s="140">
        <v>0</v>
      </c>
      <c r="BM63" s="140"/>
      <c r="BN63" s="140">
        <v>0</v>
      </c>
      <c r="BO63" s="140">
        <v>0</v>
      </c>
      <c r="BP63" s="140">
        <v>0</v>
      </c>
      <c r="BQ63" s="140"/>
      <c r="BR63" s="77">
        <v>0</v>
      </c>
    </row>
    <row r="64" spans="1:70" hidden="1" x14ac:dyDescent="0.25">
      <c r="A64" s="138">
        <v>54</v>
      </c>
      <c r="B64" s="139" t="s">
        <v>213</v>
      </c>
      <c r="C64" s="75"/>
      <c r="D64" s="75"/>
      <c r="E64" s="75">
        <v>0</v>
      </c>
      <c r="F64" s="77">
        <v>0</v>
      </c>
      <c r="G64" s="75"/>
      <c r="H64" s="75">
        <v>0</v>
      </c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166">
        <v>0</v>
      </c>
      <c r="T64" s="75"/>
      <c r="U64" s="75"/>
      <c r="V64" s="75">
        <v>0</v>
      </c>
      <c r="W64" s="77">
        <v>0</v>
      </c>
      <c r="X64" s="75"/>
      <c r="Y64" s="75">
        <v>0</v>
      </c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166">
        <v>0</v>
      </c>
      <c r="AK64" s="75"/>
      <c r="AL64" s="75"/>
      <c r="AM64" s="75">
        <v>0</v>
      </c>
      <c r="AN64" s="77">
        <v>0</v>
      </c>
      <c r="AO64" s="75"/>
      <c r="AP64" s="75">
        <v>0</v>
      </c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166">
        <v>0</v>
      </c>
      <c r="BB64" s="140">
        <v>0</v>
      </c>
      <c r="BC64" s="140">
        <v>0</v>
      </c>
      <c r="BD64" s="140">
        <v>0</v>
      </c>
      <c r="BE64" s="140"/>
      <c r="BF64" s="140">
        <v>0</v>
      </c>
      <c r="BG64" s="140">
        <v>0</v>
      </c>
      <c r="BH64" s="140">
        <v>0</v>
      </c>
      <c r="BI64" s="140"/>
      <c r="BJ64" s="140">
        <v>0</v>
      </c>
      <c r="BK64" s="140">
        <v>0</v>
      </c>
      <c r="BL64" s="140">
        <v>0</v>
      </c>
      <c r="BM64" s="140"/>
      <c r="BN64" s="140">
        <v>0</v>
      </c>
      <c r="BO64" s="140">
        <v>0</v>
      </c>
      <c r="BP64" s="140">
        <v>0</v>
      </c>
      <c r="BQ64" s="140"/>
      <c r="BR64" s="77">
        <v>0</v>
      </c>
    </row>
    <row r="65" spans="1:70" hidden="1" x14ac:dyDescent="0.25">
      <c r="A65" s="138">
        <v>55</v>
      </c>
      <c r="B65" s="139" t="s">
        <v>112</v>
      </c>
      <c r="C65" s="75"/>
      <c r="D65" s="75"/>
      <c r="E65" s="75">
        <v>0</v>
      </c>
      <c r="F65" s="77">
        <v>0</v>
      </c>
      <c r="G65" s="75"/>
      <c r="H65" s="75">
        <v>0</v>
      </c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166">
        <v>0</v>
      </c>
      <c r="T65" s="75"/>
      <c r="U65" s="75"/>
      <c r="V65" s="75">
        <v>0</v>
      </c>
      <c r="W65" s="77">
        <v>0</v>
      </c>
      <c r="X65" s="75"/>
      <c r="Y65" s="75">
        <v>0</v>
      </c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166">
        <v>0</v>
      </c>
      <c r="AK65" s="75"/>
      <c r="AL65" s="75"/>
      <c r="AM65" s="75">
        <v>0</v>
      </c>
      <c r="AN65" s="77">
        <v>0</v>
      </c>
      <c r="AO65" s="75"/>
      <c r="AP65" s="75">
        <v>0</v>
      </c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166">
        <v>0</v>
      </c>
      <c r="BB65" s="140">
        <v>0</v>
      </c>
      <c r="BC65" s="140">
        <v>0</v>
      </c>
      <c r="BD65" s="140">
        <v>0</v>
      </c>
      <c r="BE65" s="140"/>
      <c r="BF65" s="140">
        <v>0</v>
      </c>
      <c r="BG65" s="140">
        <v>0</v>
      </c>
      <c r="BH65" s="140">
        <v>0</v>
      </c>
      <c r="BI65" s="140"/>
      <c r="BJ65" s="140">
        <v>0</v>
      </c>
      <c r="BK65" s="140">
        <v>0</v>
      </c>
      <c r="BL65" s="140">
        <v>0</v>
      </c>
      <c r="BM65" s="140"/>
      <c r="BN65" s="140">
        <v>0</v>
      </c>
      <c r="BO65" s="140">
        <v>0</v>
      </c>
      <c r="BP65" s="140">
        <v>0</v>
      </c>
      <c r="BQ65" s="140"/>
      <c r="BR65" s="77">
        <v>0</v>
      </c>
    </row>
    <row r="66" spans="1:70" hidden="1" x14ac:dyDescent="0.25">
      <c r="A66" s="138">
        <v>56</v>
      </c>
      <c r="B66" s="139" t="s">
        <v>214</v>
      </c>
      <c r="C66" s="75"/>
      <c r="D66" s="75"/>
      <c r="E66" s="75">
        <v>0</v>
      </c>
      <c r="F66" s="77">
        <v>0</v>
      </c>
      <c r="G66" s="75"/>
      <c r="H66" s="75">
        <v>0</v>
      </c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166">
        <v>0</v>
      </c>
      <c r="T66" s="75"/>
      <c r="U66" s="75"/>
      <c r="V66" s="75">
        <v>0</v>
      </c>
      <c r="W66" s="77">
        <v>0</v>
      </c>
      <c r="X66" s="75"/>
      <c r="Y66" s="75">
        <v>0</v>
      </c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166">
        <v>0</v>
      </c>
      <c r="AK66" s="75"/>
      <c r="AL66" s="75"/>
      <c r="AM66" s="75">
        <v>0</v>
      </c>
      <c r="AN66" s="77">
        <v>0</v>
      </c>
      <c r="AO66" s="75"/>
      <c r="AP66" s="75">
        <v>0</v>
      </c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166">
        <v>0</v>
      </c>
      <c r="BB66" s="140">
        <v>0</v>
      </c>
      <c r="BC66" s="140">
        <v>0</v>
      </c>
      <c r="BD66" s="140">
        <v>0</v>
      </c>
      <c r="BE66" s="140"/>
      <c r="BF66" s="140">
        <v>0</v>
      </c>
      <c r="BG66" s="140">
        <v>0</v>
      </c>
      <c r="BH66" s="140">
        <v>0</v>
      </c>
      <c r="BI66" s="140"/>
      <c r="BJ66" s="140">
        <v>0</v>
      </c>
      <c r="BK66" s="140">
        <v>0</v>
      </c>
      <c r="BL66" s="140">
        <v>0</v>
      </c>
      <c r="BM66" s="140"/>
      <c r="BN66" s="140">
        <v>0</v>
      </c>
      <c r="BO66" s="140">
        <v>0</v>
      </c>
      <c r="BP66" s="140">
        <v>0</v>
      </c>
      <c r="BQ66" s="140"/>
      <c r="BR66" s="77">
        <v>0</v>
      </c>
    </row>
    <row r="67" spans="1:70" hidden="1" x14ac:dyDescent="0.25">
      <c r="A67" s="138">
        <v>57</v>
      </c>
      <c r="B67" s="139" t="s">
        <v>113</v>
      </c>
      <c r="C67" s="75"/>
      <c r="D67" s="75"/>
      <c r="E67" s="75">
        <v>0</v>
      </c>
      <c r="F67" s="77">
        <v>0</v>
      </c>
      <c r="G67" s="75"/>
      <c r="H67" s="75">
        <v>0</v>
      </c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166">
        <v>0</v>
      </c>
      <c r="T67" s="75"/>
      <c r="U67" s="75"/>
      <c r="V67" s="75">
        <v>0</v>
      </c>
      <c r="W67" s="77">
        <v>0</v>
      </c>
      <c r="X67" s="75"/>
      <c r="Y67" s="75">
        <v>0</v>
      </c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166">
        <v>0</v>
      </c>
      <c r="AK67" s="75"/>
      <c r="AL67" s="75"/>
      <c r="AM67" s="75">
        <v>0</v>
      </c>
      <c r="AN67" s="77">
        <v>0</v>
      </c>
      <c r="AO67" s="75"/>
      <c r="AP67" s="75">
        <v>0</v>
      </c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166">
        <v>0</v>
      </c>
      <c r="BB67" s="140">
        <v>0</v>
      </c>
      <c r="BC67" s="140">
        <v>0</v>
      </c>
      <c r="BD67" s="140">
        <v>0</v>
      </c>
      <c r="BE67" s="140"/>
      <c r="BF67" s="140">
        <v>0</v>
      </c>
      <c r="BG67" s="140">
        <v>0</v>
      </c>
      <c r="BH67" s="140">
        <v>0</v>
      </c>
      <c r="BI67" s="140"/>
      <c r="BJ67" s="140">
        <v>0</v>
      </c>
      <c r="BK67" s="140">
        <v>0</v>
      </c>
      <c r="BL67" s="140">
        <v>0</v>
      </c>
      <c r="BM67" s="140"/>
      <c r="BN67" s="140">
        <v>0</v>
      </c>
      <c r="BO67" s="140">
        <v>0</v>
      </c>
      <c r="BP67" s="140">
        <v>0</v>
      </c>
      <c r="BQ67" s="140"/>
      <c r="BR67" s="77">
        <v>0</v>
      </c>
    </row>
    <row r="68" spans="1:70" hidden="1" x14ac:dyDescent="0.25">
      <c r="A68" s="138">
        <v>58</v>
      </c>
      <c r="B68" s="139" t="s">
        <v>215</v>
      </c>
      <c r="C68" s="75"/>
      <c r="D68" s="75"/>
      <c r="E68" s="75">
        <v>0</v>
      </c>
      <c r="F68" s="77">
        <v>0</v>
      </c>
      <c r="G68" s="75"/>
      <c r="H68" s="75">
        <v>0</v>
      </c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166">
        <v>0</v>
      </c>
      <c r="T68" s="75"/>
      <c r="U68" s="75"/>
      <c r="V68" s="75">
        <v>0</v>
      </c>
      <c r="W68" s="77">
        <v>0</v>
      </c>
      <c r="X68" s="75"/>
      <c r="Y68" s="75">
        <v>0</v>
      </c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166">
        <v>0</v>
      </c>
      <c r="AK68" s="75"/>
      <c r="AL68" s="75"/>
      <c r="AM68" s="75">
        <v>0</v>
      </c>
      <c r="AN68" s="77">
        <v>0</v>
      </c>
      <c r="AO68" s="75"/>
      <c r="AP68" s="75">
        <v>0</v>
      </c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166">
        <v>0</v>
      </c>
      <c r="BB68" s="140">
        <v>0</v>
      </c>
      <c r="BC68" s="140">
        <v>0</v>
      </c>
      <c r="BD68" s="140">
        <v>0</v>
      </c>
      <c r="BE68" s="140"/>
      <c r="BF68" s="140">
        <v>0</v>
      </c>
      <c r="BG68" s="140">
        <v>0</v>
      </c>
      <c r="BH68" s="140">
        <v>0</v>
      </c>
      <c r="BI68" s="140"/>
      <c r="BJ68" s="140">
        <v>0</v>
      </c>
      <c r="BK68" s="140">
        <v>0</v>
      </c>
      <c r="BL68" s="140">
        <v>0</v>
      </c>
      <c r="BM68" s="140"/>
      <c r="BN68" s="140">
        <v>0</v>
      </c>
      <c r="BO68" s="140">
        <v>0</v>
      </c>
      <c r="BP68" s="140">
        <v>0</v>
      </c>
      <c r="BQ68" s="140"/>
      <c r="BR68" s="77">
        <v>0</v>
      </c>
    </row>
    <row r="69" spans="1:70" hidden="1" x14ac:dyDescent="0.25">
      <c r="A69" s="138">
        <v>59</v>
      </c>
      <c r="B69" s="139" t="s">
        <v>216</v>
      </c>
      <c r="C69" s="75"/>
      <c r="D69" s="75"/>
      <c r="E69" s="75">
        <v>0</v>
      </c>
      <c r="F69" s="77">
        <v>0</v>
      </c>
      <c r="G69" s="75"/>
      <c r="H69" s="75">
        <v>0</v>
      </c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166">
        <v>0</v>
      </c>
      <c r="T69" s="75"/>
      <c r="U69" s="75"/>
      <c r="V69" s="75">
        <v>0</v>
      </c>
      <c r="W69" s="77">
        <v>0</v>
      </c>
      <c r="X69" s="75"/>
      <c r="Y69" s="75">
        <v>0</v>
      </c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166">
        <v>0</v>
      </c>
      <c r="AK69" s="75"/>
      <c r="AL69" s="75"/>
      <c r="AM69" s="75">
        <v>0</v>
      </c>
      <c r="AN69" s="77">
        <v>0</v>
      </c>
      <c r="AO69" s="75"/>
      <c r="AP69" s="75">
        <v>0</v>
      </c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166">
        <v>0</v>
      </c>
      <c r="BB69" s="140">
        <v>0</v>
      </c>
      <c r="BC69" s="140">
        <v>0</v>
      </c>
      <c r="BD69" s="140">
        <v>0</v>
      </c>
      <c r="BE69" s="140"/>
      <c r="BF69" s="140">
        <v>0</v>
      </c>
      <c r="BG69" s="140">
        <v>0</v>
      </c>
      <c r="BH69" s="140">
        <v>0</v>
      </c>
      <c r="BI69" s="140"/>
      <c r="BJ69" s="140">
        <v>0</v>
      </c>
      <c r="BK69" s="140">
        <v>0</v>
      </c>
      <c r="BL69" s="140">
        <v>0</v>
      </c>
      <c r="BM69" s="140"/>
      <c r="BN69" s="140">
        <v>0</v>
      </c>
      <c r="BO69" s="140">
        <v>0</v>
      </c>
      <c r="BP69" s="140">
        <v>0</v>
      </c>
      <c r="BQ69" s="140"/>
      <c r="BR69" s="77">
        <v>0</v>
      </c>
    </row>
    <row r="70" spans="1:70" hidden="1" x14ac:dyDescent="0.25">
      <c r="A70" s="138">
        <v>60</v>
      </c>
      <c r="B70" s="139" t="s">
        <v>124</v>
      </c>
      <c r="C70" s="75"/>
      <c r="D70" s="75"/>
      <c r="E70" s="75">
        <v>0</v>
      </c>
      <c r="F70" s="77">
        <v>0</v>
      </c>
      <c r="G70" s="75"/>
      <c r="H70" s="75">
        <v>0</v>
      </c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166">
        <v>0</v>
      </c>
      <c r="T70" s="75"/>
      <c r="U70" s="75"/>
      <c r="V70" s="75">
        <v>0</v>
      </c>
      <c r="W70" s="77">
        <v>0</v>
      </c>
      <c r="X70" s="75"/>
      <c r="Y70" s="75">
        <v>0</v>
      </c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166">
        <v>0</v>
      </c>
      <c r="AK70" s="75"/>
      <c r="AL70" s="75"/>
      <c r="AM70" s="75">
        <v>0</v>
      </c>
      <c r="AN70" s="77">
        <v>0</v>
      </c>
      <c r="AO70" s="75"/>
      <c r="AP70" s="75">
        <v>0</v>
      </c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166">
        <v>0</v>
      </c>
      <c r="BB70" s="140">
        <v>0</v>
      </c>
      <c r="BC70" s="140">
        <v>0</v>
      </c>
      <c r="BD70" s="140">
        <v>0</v>
      </c>
      <c r="BE70" s="140"/>
      <c r="BF70" s="140">
        <v>0</v>
      </c>
      <c r="BG70" s="140">
        <v>0</v>
      </c>
      <c r="BH70" s="140">
        <v>0</v>
      </c>
      <c r="BI70" s="140"/>
      <c r="BJ70" s="140">
        <v>0</v>
      </c>
      <c r="BK70" s="140">
        <v>0</v>
      </c>
      <c r="BL70" s="140">
        <v>0</v>
      </c>
      <c r="BM70" s="140"/>
      <c r="BN70" s="140">
        <v>0</v>
      </c>
      <c r="BO70" s="140">
        <v>0</v>
      </c>
      <c r="BP70" s="140">
        <v>0</v>
      </c>
      <c r="BQ70" s="140"/>
      <c r="BR70" s="77">
        <v>0</v>
      </c>
    </row>
    <row r="71" spans="1:70" hidden="1" x14ac:dyDescent="0.25">
      <c r="A71" s="138">
        <v>61</v>
      </c>
      <c r="B71" s="139" t="s">
        <v>217</v>
      </c>
      <c r="C71" s="75"/>
      <c r="D71" s="75"/>
      <c r="E71" s="75">
        <v>0</v>
      </c>
      <c r="F71" s="77">
        <v>0</v>
      </c>
      <c r="G71" s="75"/>
      <c r="H71" s="75">
        <v>0</v>
      </c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166">
        <v>0</v>
      </c>
      <c r="T71" s="75"/>
      <c r="U71" s="75"/>
      <c r="V71" s="75">
        <v>0</v>
      </c>
      <c r="W71" s="77">
        <v>0</v>
      </c>
      <c r="X71" s="75"/>
      <c r="Y71" s="75">
        <v>0</v>
      </c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166">
        <v>0</v>
      </c>
      <c r="AK71" s="75"/>
      <c r="AL71" s="75"/>
      <c r="AM71" s="75">
        <v>0</v>
      </c>
      <c r="AN71" s="77">
        <v>0</v>
      </c>
      <c r="AO71" s="75"/>
      <c r="AP71" s="75">
        <v>0</v>
      </c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166">
        <v>0</v>
      </c>
      <c r="BB71" s="140">
        <v>0</v>
      </c>
      <c r="BC71" s="140">
        <v>0</v>
      </c>
      <c r="BD71" s="140">
        <v>0</v>
      </c>
      <c r="BE71" s="140"/>
      <c r="BF71" s="140">
        <v>0</v>
      </c>
      <c r="BG71" s="140">
        <v>0</v>
      </c>
      <c r="BH71" s="140">
        <v>0</v>
      </c>
      <c r="BI71" s="140"/>
      <c r="BJ71" s="140">
        <v>0</v>
      </c>
      <c r="BK71" s="140">
        <v>0</v>
      </c>
      <c r="BL71" s="140">
        <v>0</v>
      </c>
      <c r="BM71" s="140"/>
      <c r="BN71" s="140">
        <v>0</v>
      </c>
      <c r="BO71" s="140">
        <v>0</v>
      </c>
      <c r="BP71" s="140">
        <v>0</v>
      </c>
      <c r="BQ71" s="140"/>
      <c r="BR71" s="77">
        <v>0</v>
      </c>
    </row>
    <row r="72" spans="1:70" hidden="1" x14ac:dyDescent="0.25">
      <c r="A72" s="138">
        <v>62</v>
      </c>
      <c r="B72" s="139" t="s">
        <v>218</v>
      </c>
      <c r="C72" s="75"/>
      <c r="D72" s="75"/>
      <c r="E72" s="75">
        <v>0</v>
      </c>
      <c r="F72" s="77">
        <v>0</v>
      </c>
      <c r="G72" s="75"/>
      <c r="H72" s="75">
        <v>0</v>
      </c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166">
        <v>0</v>
      </c>
      <c r="T72" s="75"/>
      <c r="U72" s="75"/>
      <c r="V72" s="75">
        <v>0</v>
      </c>
      <c r="W72" s="77">
        <v>0</v>
      </c>
      <c r="X72" s="75"/>
      <c r="Y72" s="75">
        <v>0</v>
      </c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166">
        <v>0</v>
      </c>
      <c r="AK72" s="75"/>
      <c r="AL72" s="75"/>
      <c r="AM72" s="75">
        <v>0</v>
      </c>
      <c r="AN72" s="77">
        <v>0</v>
      </c>
      <c r="AO72" s="75"/>
      <c r="AP72" s="75">
        <v>0</v>
      </c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166">
        <v>0</v>
      </c>
      <c r="BB72" s="140">
        <v>0</v>
      </c>
      <c r="BC72" s="140">
        <v>0</v>
      </c>
      <c r="BD72" s="140">
        <v>0</v>
      </c>
      <c r="BE72" s="140"/>
      <c r="BF72" s="140">
        <v>0</v>
      </c>
      <c r="BG72" s="140">
        <v>0</v>
      </c>
      <c r="BH72" s="140">
        <v>0</v>
      </c>
      <c r="BI72" s="140"/>
      <c r="BJ72" s="140">
        <v>0</v>
      </c>
      <c r="BK72" s="140">
        <v>0</v>
      </c>
      <c r="BL72" s="140">
        <v>0</v>
      </c>
      <c r="BM72" s="140"/>
      <c r="BN72" s="140">
        <v>0</v>
      </c>
      <c r="BO72" s="140">
        <v>0</v>
      </c>
      <c r="BP72" s="140">
        <v>0</v>
      </c>
      <c r="BQ72" s="140"/>
      <c r="BR72" s="77">
        <v>0</v>
      </c>
    </row>
    <row r="73" spans="1:70" ht="24" hidden="1" x14ac:dyDescent="0.25">
      <c r="A73" s="138">
        <v>63</v>
      </c>
      <c r="B73" s="139" t="s">
        <v>219</v>
      </c>
      <c r="C73" s="75"/>
      <c r="D73" s="75"/>
      <c r="E73" s="75">
        <v>0</v>
      </c>
      <c r="F73" s="77">
        <v>0</v>
      </c>
      <c r="G73" s="75"/>
      <c r="H73" s="75">
        <v>0</v>
      </c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166">
        <v>0</v>
      </c>
      <c r="T73" s="75"/>
      <c r="U73" s="75"/>
      <c r="V73" s="75">
        <v>0</v>
      </c>
      <c r="W73" s="77">
        <v>0</v>
      </c>
      <c r="X73" s="75"/>
      <c r="Y73" s="75">
        <v>0</v>
      </c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166">
        <v>0</v>
      </c>
      <c r="AK73" s="75"/>
      <c r="AL73" s="75"/>
      <c r="AM73" s="75">
        <v>0</v>
      </c>
      <c r="AN73" s="77">
        <v>0</v>
      </c>
      <c r="AO73" s="75"/>
      <c r="AP73" s="75">
        <v>0</v>
      </c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166">
        <v>0</v>
      </c>
      <c r="BB73" s="140">
        <v>0</v>
      </c>
      <c r="BC73" s="140">
        <v>0</v>
      </c>
      <c r="BD73" s="140">
        <v>0</v>
      </c>
      <c r="BE73" s="140"/>
      <c r="BF73" s="140">
        <v>0</v>
      </c>
      <c r="BG73" s="140">
        <v>0</v>
      </c>
      <c r="BH73" s="140">
        <v>0</v>
      </c>
      <c r="BI73" s="140"/>
      <c r="BJ73" s="140">
        <v>0</v>
      </c>
      <c r="BK73" s="140">
        <v>0</v>
      </c>
      <c r="BL73" s="140">
        <v>0</v>
      </c>
      <c r="BM73" s="140"/>
      <c r="BN73" s="140">
        <v>0</v>
      </c>
      <c r="BO73" s="140">
        <v>0</v>
      </c>
      <c r="BP73" s="140">
        <v>0</v>
      </c>
      <c r="BQ73" s="140"/>
      <c r="BR73" s="77">
        <v>0</v>
      </c>
    </row>
    <row r="74" spans="1:70" hidden="1" x14ac:dyDescent="0.25">
      <c r="A74" s="138">
        <v>64</v>
      </c>
      <c r="B74" s="139" t="s">
        <v>220</v>
      </c>
      <c r="C74" s="75"/>
      <c r="D74" s="75"/>
      <c r="E74" s="75">
        <v>0</v>
      </c>
      <c r="F74" s="77">
        <v>0</v>
      </c>
      <c r="G74" s="75"/>
      <c r="H74" s="75">
        <v>0</v>
      </c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166">
        <v>0</v>
      </c>
      <c r="T74" s="75"/>
      <c r="U74" s="75"/>
      <c r="V74" s="75">
        <v>0</v>
      </c>
      <c r="W74" s="77">
        <v>0</v>
      </c>
      <c r="X74" s="75"/>
      <c r="Y74" s="75">
        <v>0</v>
      </c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166">
        <v>0</v>
      </c>
      <c r="AK74" s="75"/>
      <c r="AL74" s="75"/>
      <c r="AM74" s="75">
        <v>0</v>
      </c>
      <c r="AN74" s="77">
        <v>0</v>
      </c>
      <c r="AO74" s="75"/>
      <c r="AP74" s="75">
        <v>0</v>
      </c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166">
        <v>0</v>
      </c>
      <c r="BB74" s="140">
        <v>0</v>
      </c>
      <c r="BC74" s="140">
        <v>0</v>
      </c>
      <c r="BD74" s="140">
        <v>0</v>
      </c>
      <c r="BE74" s="140"/>
      <c r="BF74" s="140">
        <v>0</v>
      </c>
      <c r="BG74" s="140">
        <v>0</v>
      </c>
      <c r="BH74" s="140">
        <v>0</v>
      </c>
      <c r="BI74" s="140"/>
      <c r="BJ74" s="140">
        <v>0</v>
      </c>
      <c r="BK74" s="140">
        <v>0</v>
      </c>
      <c r="BL74" s="140">
        <v>0</v>
      </c>
      <c r="BM74" s="140"/>
      <c r="BN74" s="140">
        <v>0</v>
      </c>
      <c r="BO74" s="140">
        <v>0</v>
      </c>
      <c r="BP74" s="140">
        <v>0</v>
      </c>
      <c r="BQ74" s="140"/>
      <c r="BR74" s="77">
        <v>0</v>
      </c>
    </row>
    <row r="75" spans="1:70" hidden="1" x14ac:dyDescent="0.25">
      <c r="A75" s="165">
        <v>65</v>
      </c>
      <c r="B75" s="139" t="s">
        <v>221</v>
      </c>
      <c r="C75" s="75"/>
      <c r="D75" s="75"/>
      <c r="E75" s="75">
        <v>0</v>
      </c>
      <c r="F75" s="77">
        <v>0</v>
      </c>
      <c r="G75" s="75"/>
      <c r="H75" s="75">
        <v>0</v>
      </c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166">
        <v>0</v>
      </c>
      <c r="T75" s="75"/>
      <c r="U75" s="75"/>
      <c r="V75" s="75">
        <v>0</v>
      </c>
      <c r="W75" s="77">
        <v>0</v>
      </c>
      <c r="X75" s="75"/>
      <c r="Y75" s="75">
        <v>0</v>
      </c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166">
        <v>0</v>
      </c>
      <c r="AK75" s="75"/>
      <c r="AL75" s="75"/>
      <c r="AM75" s="75">
        <v>0</v>
      </c>
      <c r="AN75" s="77">
        <v>0</v>
      </c>
      <c r="AO75" s="75"/>
      <c r="AP75" s="75">
        <v>0</v>
      </c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166">
        <v>0</v>
      </c>
      <c r="BB75" s="140">
        <v>0</v>
      </c>
      <c r="BC75" s="140">
        <v>0</v>
      </c>
      <c r="BD75" s="140">
        <v>0</v>
      </c>
      <c r="BE75" s="140"/>
      <c r="BF75" s="140">
        <v>0</v>
      </c>
      <c r="BG75" s="140">
        <v>0</v>
      </c>
      <c r="BH75" s="140">
        <v>0</v>
      </c>
      <c r="BI75" s="140"/>
      <c r="BJ75" s="140">
        <v>0</v>
      </c>
      <c r="BK75" s="140">
        <v>0</v>
      </c>
      <c r="BL75" s="140">
        <v>0</v>
      </c>
      <c r="BM75" s="140"/>
      <c r="BN75" s="140">
        <v>0</v>
      </c>
      <c r="BO75" s="140">
        <v>0</v>
      </c>
      <c r="BP75" s="140">
        <v>0</v>
      </c>
      <c r="BQ75" s="140"/>
      <c r="BR75" s="77">
        <v>0</v>
      </c>
    </row>
    <row r="76" spans="1:70" hidden="1" x14ac:dyDescent="0.25">
      <c r="A76" s="165">
        <v>66</v>
      </c>
      <c r="B76" s="139" t="s">
        <v>222</v>
      </c>
      <c r="C76" s="75"/>
      <c r="D76" s="75"/>
      <c r="E76" s="75">
        <v>0</v>
      </c>
      <c r="F76" s="77">
        <v>0</v>
      </c>
      <c r="G76" s="75"/>
      <c r="H76" s="75">
        <v>0</v>
      </c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166">
        <v>0</v>
      </c>
      <c r="T76" s="75"/>
      <c r="U76" s="75"/>
      <c r="V76" s="75">
        <v>0</v>
      </c>
      <c r="W76" s="77">
        <v>0</v>
      </c>
      <c r="X76" s="75"/>
      <c r="Y76" s="75">
        <v>0</v>
      </c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166">
        <v>0</v>
      </c>
      <c r="AK76" s="75"/>
      <c r="AL76" s="75"/>
      <c r="AM76" s="75">
        <v>0</v>
      </c>
      <c r="AN76" s="77">
        <v>0</v>
      </c>
      <c r="AO76" s="75"/>
      <c r="AP76" s="75">
        <v>0</v>
      </c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166">
        <v>0</v>
      </c>
      <c r="BB76" s="140">
        <v>0</v>
      </c>
      <c r="BC76" s="140">
        <v>0</v>
      </c>
      <c r="BD76" s="140">
        <v>0</v>
      </c>
      <c r="BE76" s="140"/>
      <c r="BF76" s="140">
        <v>0</v>
      </c>
      <c r="BG76" s="140">
        <v>0</v>
      </c>
      <c r="BH76" s="140">
        <v>0</v>
      </c>
      <c r="BI76" s="140"/>
      <c r="BJ76" s="140">
        <v>0</v>
      </c>
      <c r="BK76" s="140">
        <v>0</v>
      </c>
      <c r="BL76" s="140">
        <v>0</v>
      </c>
      <c r="BM76" s="140"/>
      <c r="BN76" s="140">
        <v>0</v>
      </c>
      <c r="BO76" s="140">
        <v>0</v>
      </c>
      <c r="BP76" s="140">
        <v>0</v>
      </c>
      <c r="BQ76" s="140"/>
      <c r="BR76" s="77">
        <v>0</v>
      </c>
    </row>
    <row r="77" spans="1:70" hidden="1" x14ac:dyDescent="0.25">
      <c r="A77" s="165">
        <v>67</v>
      </c>
      <c r="B77" s="139" t="s">
        <v>198</v>
      </c>
      <c r="C77" s="75"/>
      <c r="D77" s="75"/>
      <c r="E77" s="75">
        <v>0</v>
      </c>
      <c r="F77" s="77">
        <v>0</v>
      </c>
      <c r="G77" s="75"/>
      <c r="H77" s="75">
        <v>0</v>
      </c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166">
        <v>0</v>
      </c>
      <c r="T77" s="75"/>
      <c r="U77" s="75"/>
      <c r="V77" s="75">
        <v>0</v>
      </c>
      <c r="W77" s="77">
        <v>0</v>
      </c>
      <c r="X77" s="75"/>
      <c r="Y77" s="75">
        <v>0</v>
      </c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166">
        <v>0</v>
      </c>
      <c r="AK77" s="75"/>
      <c r="AL77" s="75"/>
      <c r="AM77" s="75">
        <v>0</v>
      </c>
      <c r="AN77" s="77">
        <v>0</v>
      </c>
      <c r="AO77" s="75"/>
      <c r="AP77" s="75">
        <v>0</v>
      </c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166">
        <v>0</v>
      </c>
      <c r="BB77" s="140">
        <v>0</v>
      </c>
      <c r="BC77" s="140">
        <v>0</v>
      </c>
      <c r="BD77" s="140">
        <v>0</v>
      </c>
      <c r="BE77" s="140"/>
      <c r="BF77" s="140">
        <v>0</v>
      </c>
      <c r="BG77" s="140">
        <v>0</v>
      </c>
      <c r="BH77" s="140">
        <v>0</v>
      </c>
      <c r="BI77" s="140"/>
      <c r="BJ77" s="140">
        <v>0</v>
      </c>
      <c r="BK77" s="140">
        <v>0</v>
      </c>
      <c r="BL77" s="140">
        <v>0</v>
      </c>
      <c r="BM77" s="140"/>
      <c r="BN77" s="140">
        <v>0</v>
      </c>
      <c r="BO77" s="140">
        <v>0</v>
      </c>
      <c r="BP77" s="140">
        <v>0</v>
      </c>
      <c r="BQ77" s="140"/>
      <c r="BR77" s="77">
        <v>0</v>
      </c>
    </row>
    <row r="78" spans="1:70" hidden="1" x14ac:dyDescent="0.25">
      <c r="A78" s="165">
        <v>68</v>
      </c>
      <c r="B78" s="139" t="s">
        <v>299</v>
      </c>
      <c r="C78" s="75"/>
      <c r="D78" s="75"/>
      <c r="E78" s="75">
        <v>0</v>
      </c>
      <c r="F78" s="77">
        <v>0</v>
      </c>
      <c r="G78" s="75"/>
      <c r="H78" s="75">
        <v>0</v>
      </c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166">
        <v>0</v>
      </c>
      <c r="T78" s="75"/>
      <c r="U78" s="75"/>
      <c r="V78" s="75">
        <v>0</v>
      </c>
      <c r="W78" s="77">
        <v>0</v>
      </c>
      <c r="X78" s="75"/>
      <c r="Y78" s="75">
        <v>0</v>
      </c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166">
        <v>0</v>
      </c>
      <c r="AK78" s="75"/>
      <c r="AL78" s="75"/>
      <c r="AM78" s="75">
        <v>0</v>
      </c>
      <c r="AN78" s="77">
        <v>0</v>
      </c>
      <c r="AO78" s="75"/>
      <c r="AP78" s="75">
        <v>0</v>
      </c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166">
        <v>0</v>
      </c>
      <c r="BB78" s="140">
        <v>0</v>
      </c>
      <c r="BC78" s="140">
        <v>0</v>
      </c>
      <c r="BD78" s="140">
        <v>0</v>
      </c>
      <c r="BE78" s="140"/>
      <c r="BF78" s="140">
        <v>0</v>
      </c>
      <c r="BG78" s="140">
        <v>0</v>
      </c>
      <c r="BH78" s="140">
        <v>0</v>
      </c>
      <c r="BI78" s="140"/>
      <c r="BJ78" s="140">
        <v>0</v>
      </c>
      <c r="BK78" s="140">
        <v>0</v>
      </c>
      <c r="BL78" s="140">
        <v>0</v>
      </c>
      <c r="BM78" s="140"/>
      <c r="BN78" s="140">
        <v>0</v>
      </c>
      <c r="BO78" s="140">
        <v>0</v>
      </c>
      <c r="BP78" s="140">
        <v>0</v>
      </c>
      <c r="BQ78" s="140"/>
      <c r="BR78" s="77">
        <v>0</v>
      </c>
    </row>
    <row r="79" spans="1:70" s="20" customFormat="1" ht="30.75" customHeight="1" x14ac:dyDescent="0.25">
      <c r="A79" s="218" t="s">
        <v>3</v>
      </c>
      <c r="B79" s="218"/>
      <c r="C79" s="163">
        <v>51806710.600000009</v>
      </c>
      <c r="D79" s="163">
        <v>51748086.81000001</v>
      </c>
      <c r="E79" s="163">
        <v>51605950.633997008</v>
      </c>
      <c r="F79" s="163">
        <v>155160748.04399699</v>
      </c>
      <c r="G79" s="163">
        <v>51863415.82</v>
      </c>
      <c r="H79" s="163">
        <v>51611084.290000007</v>
      </c>
      <c r="I79" s="163">
        <v>51343111.259999998</v>
      </c>
      <c r="J79" s="163">
        <v>154817611.36999997</v>
      </c>
      <c r="K79" s="163">
        <v>50148719.598558471</v>
      </c>
      <c r="L79" s="163">
        <v>50269874.690000013</v>
      </c>
      <c r="M79" s="163">
        <v>50328565.879999995</v>
      </c>
      <c r="N79" s="163">
        <v>150747160.16855851</v>
      </c>
      <c r="O79" s="163">
        <v>51005016.439999983</v>
      </c>
      <c r="P79" s="163">
        <v>51005016.439999983</v>
      </c>
      <c r="Q79" s="163">
        <v>51005016.439999983</v>
      </c>
      <c r="R79" s="163">
        <v>153015049.31999996</v>
      </c>
      <c r="S79" s="163">
        <v>613740568.90255535</v>
      </c>
      <c r="T79" s="163">
        <v>46050102.729999997</v>
      </c>
      <c r="U79" s="163">
        <v>46592157.960000001</v>
      </c>
      <c r="V79" s="163">
        <v>46695458.985617734</v>
      </c>
      <c r="W79" s="163">
        <v>139337719.67561772</v>
      </c>
      <c r="X79" s="163">
        <v>46704234.270000018</v>
      </c>
      <c r="Y79" s="163">
        <v>46356733.88000001</v>
      </c>
      <c r="Z79" s="163">
        <v>46193315.140000008</v>
      </c>
      <c r="AA79" s="163">
        <v>139254283.28999999</v>
      </c>
      <c r="AB79" s="163">
        <v>46503554.158706501</v>
      </c>
      <c r="AC79" s="163">
        <v>46433561.859999999</v>
      </c>
      <c r="AD79" s="163">
        <v>46254442.690000005</v>
      </c>
      <c r="AE79" s="163">
        <v>139191558.70870653</v>
      </c>
      <c r="AF79" s="163">
        <v>45730423.949999988</v>
      </c>
      <c r="AG79" s="163">
        <v>45730423.949999988</v>
      </c>
      <c r="AH79" s="163">
        <v>45730423.949999988</v>
      </c>
      <c r="AI79" s="163">
        <v>137191271.85000002</v>
      </c>
      <c r="AJ79" s="163">
        <v>554974833.52432442</v>
      </c>
      <c r="AK79" s="163">
        <v>34878927.760000005</v>
      </c>
      <c r="AL79" s="163">
        <v>34395676.039999999</v>
      </c>
      <c r="AM79" s="163">
        <v>34477201.730385266</v>
      </c>
      <c r="AN79" s="163">
        <v>103751805.53038527</v>
      </c>
      <c r="AO79" s="163">
        <v>34272568.309999995</v>
      </c>
      <c r="AP79" s="163">
        <v>33936009.189999998</v>
      </c>
      <c r="AQ79" s="163">
        <v>33707959.920000002</v>
      </c>
      <c r="AR79" s="163">
        <v>101916537.42</v>
      </c>
      <c r="AS79" s="163">
        <v>33430384.072735023</v>
      </c>
      <c r="AT79" s="163">
        <v>33408630.179999992</v>
      </c>
      <c r="AU79" s="163">
        <v>33467485.139999993</v>
      </c>
      <c r="AV79" s="163">
        <v>100306499.39273505</v>
      </c>
      <c r="AW79" s="163">
        <v>33315053.319999997</v>
      </c>
      <c r="AX79" s="163">
        <v>33315053.319999997</v>
      </c>
      <c r="AY79" s="163">
        <v>33315053.319999997</v>
      </c>
      <c r="AZ79" s="163">
        <v>99945159.959999964</v>
      </c>
      <c r="BA79" s="163">
        <v>405920002.30312037</v>
      </c>
      <c r="BB79" s="163">
        <v>132735741.08999999</v>
      </c>
      <c r="BC79" s="163">
        <v>132735920.80999997</v>
      </c>
      <c r="BD79" s="163">
        <v>132778611.34999999</v>
      </c>
      <c r="BE79" s="209">
        <v>398250273.24999994</v>
      </c>
      <c r="BF79" s="163">
        <v>132840218.39999998</v>
      </c>
      <c r="BG79" s="163">
        <v>131903827.36000001</v>
      </c>
      <c r="BH79" s="163">
        <v>131244386.31999999</v>
      </c>
      <c r="BI79" s="209">
        <v>395988432.07999992</v>
      </c>
      <c r="BJ79" s="163">
        <v>130082657.83000001</v>
      </c>
      <c r="BK79" s="163">
        <v>130112066.72999999</v>
      </c>
      <c r="BL79" s="163">
        <v>130050493.71000001</v>
      </c>
      <c r="BM79" s="209">
        <v>390245218.26999998</v>
      </c>
      <c r="BN79" s="163">
        <v>130050493.70999998</v>
      </c>
      <c r="BO79" s="163">
        <v>130050493.70999998</v>
      </c>
      <c r="BP79" s="163">
        <v>130050493.70999998</v>
      </c>
      <c r="BQ79" s="209">
        <v>390151481.13000005</v>
      </c>
      <c r="BR79" s="163">
        <v>1574635404.7300005</v>
      </c>
    </row>
  </sheetData>
  <mergeCells count="27"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  <mergeCell ref="A79:B79"/>
    <mergeCell ref="C7:S8"/>
    <mergeCell ref="F9:F10"/>
    <mergeCell ref="J9:J10"/>
    <mergeCell ref="N9:N10"/>
    <mergeCell ref="S9:S10"/>
    <mergeCell ref="R9:R10"/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N79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P29" sqref="BP29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85546875" style="14" bestFit="1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3" style="14" customWidth="1"/>
    <col min="90" max="90" width="8.7109375" style="14" customWidth="1"/>
    <col min="91" max="91" width="16.2851562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0.85546875" style="14" bestFit="1" customWidth="1"/>
    <col min="98" max="98" width="7.28515625" style="14" customWidth="1"/>
    <col min="99" max="99" width="10.85546875" style="14" bestFit="1" customWidth="1"/>
    <col min="100" max="100" width="9.42578125" style="14" bestFit="1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9.42578125" style="14" bestFit="1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9.42578125" style="14" bestFit="1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2" style="14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3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2.7109375" style="14" bestFit="1" customWidth="1"/>
    <col min="172" max="172" width="16.28515625" style="14" bestFit="1" customWidth="1"/>
    <col min="173" max="175" width="14.5703125" style="14" customWidth="1"/>
    <col min="176" max="177" width="15.28515625" style="14" bestFit="1" customWidth="1"/>
    <col min="178" max="179" width="14.5703125" style="14" customWidth="1"/>
    <col min="180" max="180" width="15.28515625" style="14" bestFit="1" customWidth="1"/>
    <col min="181" max="182" width="14.5703125" style="14" customWidth="1"/>
    <col min="183" max="183" width="15.28515625" style="14" bestFit="1" customWidth="1"/>
    <col min="184" max="185" width="15.28515625" style="14"/>
    <col min="186" max="186" width="3.42578125" style="14" bestFit="1" customWidth="1"/>
    <col min="187" max="187" width="54.5703125" style="14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3" style="14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9.7109375" style="14" bestFit="1" customWidth="1"/>
    <col min="227" max="227" width="14.2851562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10.85546875" style="14" bestFit="1" customWidth="1"/>
    <col min="307" max="307" width="13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85546875" style="14" bestFit="1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3" style="14" customWidth="1"/>
    <col min="346" max="346" width="8.7109375" style="14" customWidth="1"/>
    <col min="347" max="347" width="16.2851562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0.85546875" style="14" bestFit="1" customWidth="1"/>
    <col min="354" max="354" width="7.28515625" style="14" customWidth="1"/>
    <col min="355" max="355" width="10.855468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9.42578125" style="14" bestFit="1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9.42578125" style="14" bestFit="1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2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3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2.7109375" style="14" bestFit="1" customWidth="1"/>
    <col min="428" max="428" width="16.28515625" style="14" bestFit="1" customWidth="1"/>
    <col min="429" max="431" width="14.5703125" style="14" customWidth="1"/>
    <col min="432" max="433" width="15.28515625" style="14" bestFit="1" customWidth="1"/>
    <col min="434" max="435" width="14.5703125" style="14" customWidth="1"/>
    <col min="436" max="436" width="15.28515625" style="14" bestFit="1" customWidth="1"/>
    <col min="437" max="438" width="14.5703125" style="14" customWidth="1"/>
    <col min="439" max="439" width="15.28515625" style="14" bestFit="1" customWidth="1"/>
    <col min="440" max="441" width="15.28515625" style="14"/>
    <col min="442" max="442" width="3.42578125" style="14" bestFit="1" customWidth="1"/>
    <col min="443" max="443" width="54.5703125" style="14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3" style="14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9.7109375" style="14" bestFit="1" customWidth="1"/>
    <col min="483" max="483" width="14.2851562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10.85546875" style="14" bestFit="1" customWidth="1"/>
    <col min="563" max="563" width="13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85546875" style="14" bestFit="1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3" style="14" customWidth="1"/>
    <col min="602" max="602" width="8.7109375" style="14" customWidth="1"/>
    <col min="603" max="603" width="16.2851562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0.85546875" style="14" bestFit="1" customWidth="1"/>
    <col min="610" max="610" width="7.28515625" style="14" customWidth="1"/>
    <col min="611" max="611" width="10.855468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9.42578125" style="14" bestFit="1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9.42578125" style="14" bestFit="1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2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3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2.7109375" style="14" bestFit="1" customWidth="1"/>
    <col min="684" max="684" width="16.28515625" style="14" bestFit="1" customWidth="1"/>
    <col min="685" max="687" width="14.5703125" style="14" customWidth="1"/>
    <col min="688" max="689" width="15.28515625" style="14" bestFit="1" customWidth="1"/>
    <col min="690" max="691" width="14.5703125" style="14" customWidth="1"/>
    <col min="692" max="692" width="15.28515625" style="14" bestFit="1" customWidth="1"/>
    <col min="693" max="694" width="14.5703125" style="14" customWidth="1"/>
    <col min="695" max="695" width="15.28515625" style="14" bestFit="1" customWidth="1"/>
    <col min="696" max="697" width="15.28515625" style="14"/>
    <col min="698" max="698" width="3.42578125" style="14" bestFit="1" customWidth="1"/>
    <col min="699" max="699" width="54.5703125" style="14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3" style="14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9.7109375" style="14" bestFit="1" customWidth="1"/>
    <col min="739" max="739" width="14.2851562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10.85546875" style="14" bestFit="1" customWidth="1"/>
    <col min="819" max="819" width="13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85546875" style="14" bestFit="1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3" style="14" customWidth="1"/>
    <col min="858" max="858" width="8.7109375" style="14" customWidth="1"/>
    <col min="859" max="859" width="16.2851562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0.85546875" style="14" bestFit="1" customWidth="1"/>
    <col min="866" max="866" width="7.28515625" style="14" customWidth="1"/>
    <col min="867" max="867" width="10.855468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9.42578125" style="14" bestFit="1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9.42578125" style="14" bestFit="1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2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3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2.7109375" style="14" bestFit="1" customWidth="1"/>
    <col min="940" max="940" width="16.28515625" style="14" bestFit="1" customWidth="1"/>
    <col min="941" max="943" width="14.5703125" style="14" customWidth="1"/>
    <col min="944" max="945" width="15.28515625" style="14" bestFit="1" customWidth="1"/>
    <col min="946" max="947" width="14.5703125" style="14" customWidth="1"/>
    <col min="948" max="948" width="15.28515625" style="14" bestFit="1" customWidth="1"/>
    <col min="949" max="950" width="14.5703125" style="14" customWidth="1"/>
    <col min="951" max="951" width="15.28515625" style="14" bestFit="1" customWidth="1"/>
    <col min="952" max="953" width="15.28515625" style="14"/>
    <col min="954" max="954" width="3.42578125" style="14" bestFit="1" customWidth="1"/>
    <col min="955" max="955" width="54.5703125" style="14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3" style="14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9.7109375" style="14" bestFit="1" customWidth="1"/>
    <col min="995" max="995" width="14.2851562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10.85546875" style="14" bestFit="1" customWidth="1"/>
    <col min="1075" max="1075" width="13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85546875" style="14" bestFit="1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3" style="14" customWidth="1"/>
    <col min="1114" max="1114" width="8.7109375" style="14" customWidth="1"/>
    <col min="1115" max="1115" width="16.2851562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0.85546875" style="14" bestFit="1" customWidth="1"/>
    <col min="1122" max="1122" width="7.28515625" style="14" customWidth="1"/>
    <col min="1123" max="1123" width="10.855468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9.42578125" style="14" bestFit="1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9.42578125" style="14" bestFit="1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2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3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2.7109375" style="14" bestFit="1" customWidth="1"/>
    <col min="1196" max="1196" width="16.28515625" style="14" bestFit="1" customWidth="1"/>
    <col min="1197" max="1199" width="14.5703125" style="14" customWidth="1"/>
    <col min="1200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5.28515625" style="14"/>
    <col min="1210" max="1210" width="3.42578125" style="14" bestFit="1" customWidth="1"/>
    <col min="1211" max="1211" width="54.5703125" style="14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3" style="14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9.7109375" style="14" bestFit="1" customWidth="1"/>
    <col min="1251" max="1251" width="14.2851562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10.85546875" style="14" bestFit="1" customWidth="1"/>
    <col min="1331" max="1331" width="13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85546875" style="14" bestFit="1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3" style="14" customWidth="1"/>
    <col min="1370" max="1370" width="8.7109375" style="14" customWidth="1"/>
    <col min="1371" max="1371" width="16.2851562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0.85546875" style="14" bestFit="1" customWidth="1"/>
    <col min="1378" max="1378" width="7.28515625" style="14" customWidth="1"/>
    <col min="1379" max="1379" width="10.855468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9.42578125" style="14" bestFit="1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9.42578125" style="14" bestFit="1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2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3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2.7109375" style="14" bestFit="1" customWidth="1"/>
    <col min="1452" max="1452" width="16.28515625" style="14" bestFit="1" customWidth="1"/>
    <col min="1453" max="1455" width="14.5703125" style="14" customWidth="1"/>
    <col min="1456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5.28515625" style="14"/>
    <col min="1466" max="1466" width="3.42578125" style="14" bestFit="1" customWidth="1"/>
    <col min="1467" max="1467" width="54.5703125" style="14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3" style="14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9.7109375" style="14" bestFit="1" customWidth="1"/>
    <col min="1507" max="1507" width="14.2851562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10.85546875" style="14" bestFit="1" customWidth="1"/>
    <col min="1587" max="1587" width="13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85546875" style="14" bestFit="1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3" style="14" customWidth="1"/>
    <col min="1626" max="1626" width="8.7109375" style="14" customWidth="1"/>
    <col min="1627" max="1627" width="16.2851562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0.85546875" style="14" bestFit="1" customWidth="1"/>
    <col min="1634" max="1634" width="7.28515625" style="14" customWidth="1"/>
    <col min="1635" max="1635" width="10.855468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9.42578125" style="14" bestFit="1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9.42578125" style="14" bestFit="1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2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3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2.7109375" style="14" bestFit="1" customWidth="1"/>
    <col min="1708" max="1708" width="16.28515625" style="14" bestFit="1" customWidth="1"/>
    <col min="1709" max="1711" width="14.5703125" style="14" customWidth="1"/>
    <col min="1712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5.28515625" style="14"/>
    <col min="1722" max="1722" width="3.42578125" style="14" bestFit="1" customWidth="1"/>
    <col min="1723" max="1723" width="54.5703125" style="14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3" style="14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9.7109375" style="14" bestFit="1" customWidth="1"/>
    <col min="1763" max="1763" width="14.2851562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10.85546875" style="14" bestFit="1" customWidth="1"/>
    <col min="1843" max="1843" width="13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85546875" style="14" bestFit="1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3" style="14" customWidth="1"/>
    <col min="1882" max="1882" width="8.7109375" style="14" customWidth="1"/>
    <col min="1883" max="1883" width="16.2851562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0.85546875" style="14" bestFit="1" customWidth="1"/>
    <col min="1890" max="1890" width="7.28515625" style="14" customWidth="1"/>
    <col min="1891" max="1891" width="10.855468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9.42578125" style="14" bestFit="1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9.42578125" style="14" bestFit="1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2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3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2.7109375" style="14" bestFit="1" customWidth="1"/>
    <col min="1964" max="1964" width="16.28515625" style="14" bestFit="1" customWidth="1"/>
    <col min="1965" max="1967" width="14.5703125" style="14" customWidth="1"/>
    <col min="1968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5.28515625" style="14"/>
    <col min="1978" max="1978" width="3.42578125" style="14" bestFit="1" customWidth="1"/>
    <col min="1979" max="1979" width="54.5703125" style="14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3" style="14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9.7109375" style="14" bestFit="1" customWidth="1"/>
    <col min="2019" max="2019" width="14.2851562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10.85546875" style="14" bestFit="1" customWidth="1"/>
    <col min="2099" max="2099" width="13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85546875" style="14" bestFit="1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3" style="14" customWidth="1"/>
    <col min="2138" max="2138" width="8.7109375" style="14" customWidth="1"/>
    <col min="2139" max="2139" width="16.2851562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0.85546875" style="14" bestFit="1" customWidth="1"/>
    <col min="2146" max="2146" width="7.28515625" style="14" customWidth="1"/>
    <col min="2147" max="2147" width="10.855468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9.42578125" style="14" bestFit="1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9.42578125" style="14" bestFit="1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2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3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2.7109375" style="14" bestFit="1" customWidth="1"/>
    <col min="2220" max="2220" width="16.28515625" style="14" bestFit="1" customWidth="1"/>
    <col min="2221" max="2223" width="14.5703125" style="14" customWidth="1"/>
    <col min="2224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5.28515625" style="14"/>
    <col min="2234" max="2234" width="3.42578125" style="14" bestFit="1" customWidth="1"/>
    <col min="2235" max="2235" width="54.5703125" style="14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3" style="14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9.7109375" style="14" bestFit="1" customWidth="1"/>
    <col min="2275" max="2275" width="14.2851562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10.85546875" style="14" bestFit="1" customWidth="1"/>
    <col min="2355" max="2355" width="13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85546875" style="14" bestFit="1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3" style="14" customWidth="1"/>
    <col min="2394" max="2394" width="8.7109375" style="14" customWidth="1"/>
    <col min="2395" max="2395" width="16.2851562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0.85546875" style="14" bestFit="1" customWidth="1"/>
    <col min="2402" max="2402" width="7.28515625" style="14" customWidth="1"/>
    <col min="2403" max="2403" width="10.855468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9.42578125" style="14" bestFit="1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9.42578125" style="14" bestFit="1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2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3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2.7109375" style="14" bestFit="1" customWidth="1"/>
    <col min="2476" max="2476" width="16.28515625" style="14" bestFit="1" customWidth="1"/>
    <col min="2477" max="2479" width="14.5703125" style="14" customWidth="1"/>
    <col min="2480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5.28515625" style="14"/>
    <col min="2490" max="2490" width="3.42578125" style="14" bestFit="1" customWidth="1"/>
    <col min="2491" max="2491" width="54.5703125" style="14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3" style="14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9.7109375" style="14" bestFit="1" customWidth="1"/>
    <col min="2531" max="2531" width="14.2851562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10.85546875" style="14" bestFit="1" customWidth="1"/>
    <col min="2611" max="2611" width="13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85546875" style="14" bestFit="1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3" style="14" customWidth="1"/>
    <col min="2650" max="2650" width="8.7109375" style="14" customWidth="1"/>
    <col min="2651" max="2651" width="16.2851562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0.85546875" style="14" bestFit="1" customWidth="1"/>
    <col min="2658" max="2658" width="7.28515625" style="14" customWidth="1"/>
    <col min="2659" max="2659" width="10.855468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9.42578125" style="14" bestFit="1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9.42578125" style="14" bestFit="1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2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3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2.7109375" style="14" bestFit="1" customWidth="1"/>
    <col min="2732" max="2732" width="16.28515625" style="14" bestFit="1" customWidth="1"/>
    <col min="2733" max="2735" width="14.5703125" style="14" customWidth="1"/>
    <col min="2736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5.28515625" style="14"/>
    <col min="2746" max="2746" width="3.42578125" style="14" bestFit="1" customWidth="1"/>
    <col min="2747" max="2747" width="54.5703125" style="14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3" style="14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9.7109375" style="14" bestFit="1" customWidth="1"/>
    <col min="2787" max="2787" width="14.2851562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10.85546875" style="14" bestFit="1" customWidth="1"/>
    <col min="2867" max="2867" width="13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85546875" style="14" bestFit="1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3" style="14" customWidth="1"/>
    <col min="2906" max="2906" width="8.7109375" style="14" customWidth="1"/>
    <col min="2907" max="2907" width="16.2851562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0.85546875" style="14" bestFit="1" customWidth="1"/>
    <col min="2914" max="2914" width="7.28515625" style="14" customWidth="1"/>
    <col min="2915" max="2915" width="10.855468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9.42578125" style="14" bestFit="1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9.42578125" style="14" bestFit="1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2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3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2.7109375" style="14" bestFit="1" customWidth="1"/>
    <col min="2988" max="2988" width="16.28515625" style="14" bestFit="1" customWidth="1"/>
    <col min="2989" max="2991" width="14.5703125" style="14" customWidth="1"/>
    <col min="2992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5.28515625" style="14"/>
    <col min="3002" max="3002" width="3.42578125" style="14" bestFit="1" customWidth="1"/>
    <col min="3003" max="3003" width="54.5703125" style="14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3" style="14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9.7109375" style="14" bestFit="1" customWidth="1"/>
    <col min="3043" max="3043" width="14.2851562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10.85546875" style="14" bestFit="1" customWidth="1"/>
    <col min="3123" max="3123" width="13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85546875" style="14" bestFit="1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3" style="14" customWidth="1"/>
    <col min="3162" max="3162" width="8.7109375" style="14" customWidth="1"/>
    <col min="3163" max="3163" width="16.2851562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0.85546875" style="14" bestFit="1" customWidth="1"/>
    <col min="3170" max="3170" width="7.28515625" style="14" customWidth="1"/>
    <col min="3171" max="3171" width="10.855468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9.42578125" style="14" bestFit="1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9.42578125" style="14" bestFit="1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2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3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2.7109375" style="14" bestFit="1" customWidth="1"/>
    <col min="3244" max="3244" width="16.28515625" style="14" bestFit="1" customWidth="1"/>
    <col min="3245" max="3247" width="14.5703125" style="14" customWidth="1"/>
    <col min="3248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5.28515625" style="14"/>
    <col min="3258" max="3258" width="3.42578125" style="14" bestFit="1" customWidth="1"/>
    <col min="3259" max="3259" width="54.5703125" style="14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3" style="14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9.7109375" style="14" bestFit="1" customWidth="1"/>
    <col min="3299" max="3299" width="14.2851562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10.85546875" style="14" bestFit="1" customWidth="1"/>
    <col min="3379" max="3379" width="13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85546875" style="14" bestFit="1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3" style="14" customWidth="1"/>
    <col min="3418" max="3418" width="8.7109375" style="14" customWidth="1"/>
    <col min="3419" max="3419" width="16.2851562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0.85546875" style="14" bestFit="1" customWidth="1"/>
    <col min="3426" max="3426" width="7.28515625" style="14" customWidth="1"/>
    <col min="3427" max="3427" width="10.855468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9.42578125" style="14" bestFit="1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9.42578125" style="14" bestFit="1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2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3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2.7109375" style="14" bestFit="1" customWidth="1"/>
    <col min="3500" max="3500" width="16.28515625" style="14" bestFit="1" customWidth="1"/>
    <col min="3501" max="3503" width="14.5703125" style="14" customWidth="1"/>
    <col min="3504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5.28515625" style="14"/>
    <col min="3514" max="3514" width="3.42578125" style="14" bestFit="1" customWidth="1"/>
    <col min="3515" max="3515" width="54.5703125" style="14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3" style="14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9.7109375" style="14" bestFit="1" customWidth="1"/>
    <col min="3555" max="3555" width="14.2851562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10.85546875" style="14" bestFit="1" customWidth="1"/>
    <col min="3635" max="3635" width="13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85546875" style="14" bestFit="1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3" style="14" customWidth="1"/>
    <col min="3674" max="3674" width="8.7109375" style="14" customWidth="1"/>
    <col min="3675" max="3675" width="16.2851562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0.85546875" style="14" bestFit="1" customWidth="1"/>
    <col min="3682" max="3682" width="7.28515625" style="14" customWidth="1"/>
    <col min="3683" max="3683" width="10.855468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9.42578125" style="14" bestFit="1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9.42578125" style="14" bestFit="1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2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3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2.7109375" style="14" bestFit="1" customWidth="1"/>
    <col min="3756" max="3756" width="16.28515625" style="14" bestFit="1" customWidth="1"/>
    <col min="3757" max="3759" width="14.5703125" style="14" customWidth="1"/>
    <col min="3760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5.28515625" style="14"/>
    <col min="3770" max="3770" width="3.42578125" style="14" bestFit="1" customWidth="1"/>
    <col min="3771" max="3771" width="54.5703125" style="14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3" style="14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9.7109375" style="14" bestFit="1" customWidth="1"/>
    <col min="3811" max="3811" width="14.2851562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10.85546875" style="14" bestFit="1" customWidth="1"/>
    <col min="3891" max="3891" width="13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85546875" style="14" bestFit="1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3" style="14" customWidth="1"/>
    <col min="3930" max="3930" width="8.7109375" style="14" customWidth="1"/>
    <col min="3931" max="3931" width="16.2851562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0.85546875" style="14" bestFit="1" customWidth="1"/>
    <col min="3938" max="3938" width="7.28515625" style="14" customWidth="1"/>
    <col min="3939" max="3939" width="10.855468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9.42578125" style="14" bestFit="1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9.42578125" style="14" bestFit="1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2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3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2.7109375" style="14" bestFit="1" customWidth="1"/>
    <col min="4012" max="4012" width="16.28515625" style="14" bestFit="1" customWidth="1"/>
    <col min="4013" max="4015" width="14.5703125" style="14" customWidth="1"/>
    <col min="4016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5.28515625" style="14"/>
    <col min="4026" max="4026" width="3.42578125" style="14" bestFit="1" customWidth="1"/>
    <col min="4027" max="4027" width="54.5703125" style="14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3" style="14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9.7109375" style="14" bestFit="1" customWidth="1"/>
    <col min="4067" max="4067" width="14.2851562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10.85546875" style="14" bestFit="1" customWidth="1"/>
    <col min="4147" max="4147" width="13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85546875" style="14" bestFit="1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3" style="14" customWidth="1"/>
    <col min="4186" max="4186" width="8.7109375" style="14" customWidth="1"/>
    <col min="4187" max="4187" width="16.2851562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0.85546875" style="14" bestFit="1" customWidth="1"/>
    <col min="4194" max="4194" width="7.28515625" style="14" customWidth="1"/>
    <col min="4195" max="4195" width="10.855468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9.42578125" style="14" bestFit="1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9.42578125" style="14" bestFit="1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2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3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2.7109375" style="14" bestFit="1" customWidth="1"/>
    <col min="4268" max="4268" width="16.28515625" style="14" bestFit="1" customWidth="1"/>
    <col min="4269" max="4271" width="14.5703125" style="14" customWidth="1"/>
    <col min="4272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5.28515625" style="14"/>
    <col min="4282" max="4282" width="3.42578125" style="14" bestFit="1" customWidth="1"/>
    <col min="4283" max="4283" width="54.5703125" style="14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3" style="14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9.7109375" style="14" bestFit="1" customWidth="1"/>
    <col min="4323" max="4323" width="14.2851562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10.85546875" style="14" bestFit="1" customWidth="1"/>
    <col min="4403" max="4403" width="13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85546875" style="14" bestFit="1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3" style="14" customWidth="1"/>
    <col min="4442" max="4442" width="8.7109375" style="14" customWidth="1"/>
    <col min="4443" max="4443" width="16.2851562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0.85546875" style="14" bestFit="1" customWidth="1"/>
    <col min="4450" max="4450" width="7.28515625" style="14" customWidth="1"/>
    <col min="4451" max="4451" width="10.855468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9.42578125" style="14" bestFit="1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9.42578125" style="14" bestFit="1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2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3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2.7109375" style="14" bestFit="1" customWidth="1"/>
    <col min="4524" max="4524" width="16.28515625" style="14" bestFit="1" customWidth="1"/>
    <col min="4525" max="4527" width="14.5703125" style="14" customWidth="1"/>
    <col min="4528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5.28515625" style="14"/>
    <col min="4538" max="4538" width="3.42578125" style="14" bestFit="1" customWidth="1"/>
    <col min="4539" max="4539" width="54.5703125" style="14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3" style="14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9.7109375" style="14" bestFit="1" customWidth="1"/>
    <col min="4579" max="4579" width="14.2851562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10.85546875" style="14" bestFit="1" customWidth="1"/>
    <col min="4659" max="4659" width="13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85546875" style="14" bestFit="1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3" style="14" customWidth="1"/>
    <col min="4698" max="4698" width="8.7109375" style="14" customWidth="1"/>
    <col min="4699" max="4699" width="16.2851562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0.85546875" style="14" bestFit="1" customWidth="1"/>
    <col min="4706" max="4706" width="7.28515625" style="14" customWidth="1"/>
    <col min="4707" max="4707" width="10.855468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9.42578125" style="14" bestFit="1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9.42578125" style="14" bestFit="1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2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3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2.7109375" style="14" bestFit="1" customWidth="1"/>
    <col min="4780" max="4780" width="16.28515625" style="14" bestFit="1" customWidth="1"/>
    <col min="4781" max="4783" width="14.5703125" style="14" customWidth="1"/>
    <col min="4784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5.28515625" style="14"/>
    <col min="4794" max="4794" width="3.42578125" style="14" bestFit="1" customWidth="1"/>
    <col min="4795" max="4795" width="54.5703125" style="14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3" style="14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9.7109375" style="14" bestFit="1" customWidth="1"/>
    <col min="4835" max="4835" width="14.2851562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10.85546875" style="14" bestFit="1" customWidth="1"/>
    <col min="4915" max="4915" width="13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85546875" style="14" bestFit="1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3" style="14" customWidth="1"/>
    <col min="4954" max="4954" width="8.7109375" style="14" customWidth="1"/>
    <col min="4955" max="4955" width="16.2851562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0.85546875" style="14" bestFit="1" customWidth="1"/>
    <col min="4962" max="4962" width="7.28515625" style="14" customWidth="1"/>
    <col min="4963" max="4963" width="10.855468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9.42578125" style="14" bestFit="1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9.42578125" style="14" bestFit="1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2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3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2.7109375" style="14" bestFit="1" customWidth="1"/>
    <col min="5036" max="5036" width="16.28515625" style="14" bestFit="1" customWidth="1"/>
    <col min="5037" max="5039" width="14.5703125" style="14" customWidth="1"/>
    <col min="5040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5.28515625" style="14"/>
    <col min="5050" max="5050" width="3.42578125" style="14" bestFit="1" customWidth="1"/>
    <col min="5051" max="5051" width="54.5703125" style="14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3" style="14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9.7109375" style="14" bestFit="1" customWidth="1"/>
    <col min="5091" max="5091" width="14.2851562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10.85546875" style="14" bestFit="1" customWidth="1"/>
    <col min="5171" max="5171" width="13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85546875" style="14" bestFit="1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3" style="14" customWidth="1"/>
    <col min="5210" max="5210" width="8.7109375" style="14" customWidth="1"/>
    <col min="5211" max="5211" width="16.2851562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0.85546875" style="14" bestFit="1" customWidth="1"/>
    <col min="5218" max="5218" width="7.28515625" style="14" customWidth="1"/>
    <col min="5219" max="5219" width="10.855468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9.42578125" style="14" bestFit="1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9.42578125" style="14" bestFit="1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2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3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2.7109375" style="14" bestFit="1" customWidth="1"/>
    <col min="5292" max="5292" width="16.28515625" style="14" bestFit="1" customWidth="1"/>
    <col min="5293" max="5295" width="14.5703125" style="14" customWidth="1"/>
    <col min="5296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5.28515625" style="14"/>
    <col min="5306" max="5306" width="3.42578125" style="14" bestFit="1" customWidth="1"/>
    <col min="5307" max="5307" width="54.5703125" style="14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3" style="14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9.7109375" style="14" bestFit="1" customWidth="1"/>
    <col min="5347" max="5347" width="14.2851562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10.85546875" style="14" bestFit="1" customWidth="1"/>
    <col min="5427" max="5427" width="13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85546875" style="14" bestFit="1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3" style="14" customWidth="1"/>
    <col min="5466" max="5466" width="8.7109375" style="14" customWidth="1"/>
    <col min="5467" max="5467" width="16.2851562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0.85546875" style="14" bestFit="1" customWidth="1"/>
    <col min="5474" max="5474" width="7.28515625" style="14" customWidth="1"/>
    <col min="5475" max="5475" width="10.855468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9.42578125" style="14" bestFit="1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9.42578125" style="14" bestFit="1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2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3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2.7109375" style="14" bestFit="1" customWidth="1"/>
    <col min="5548" max="5548" width="16.28515625" style="14" bestFit="1" customWidth="1"/>
    <col min="5549" max="5551" width="14.5703125" style="14" customWidth="1"/>
    <col min="5552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5.28515625" style="14"/>
    <col min="5562" max="5562" width="3.42578125" style="14" bestFit="1" customWidth="1"/>
    <col min="5563" max="5563" width="54.5703125" style="14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3" style="14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9.7109375" style="14" bestFit="1" customWidth="1"/>
    <col min="5603" max="5603" width="14.2851562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10.85546875" style="14" bestFit="1" customWidth="1"/>
    <col min="5683" max="5683" width="13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85546875" style="14" bestFit="1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3" style="14" customWidth="1"/>
    <col min="5722" max="5722" width="8.7109375" style="14" customWidth="1"/>
    <col min="5723" max="5723" width="16.2851562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0.85546875" style="14" bestFit="1" customWidth="1"/>
    <col min="5730" max="5730" width="7.28515625" style="14" customWidth="1"/>
    <col min="5731" max="5731" width="10.855468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9.42578125" style="14" bestFit="1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9.42578125" style="14" bestFit="1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2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3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2.7109375" style="14" bestFit="1" customWidth="1"/>
    <col min="5804" max="5804" width="16.28515625" style="14" bestFit="1" customWidth="1"/>
    <col min="5805" max="5807" width="14.5703125" style="14" customWidth="1"/>
    <col min="5808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5.28515625" style="14"/>
    <col min="5818" max="5818" width="3.42578125" style="14" bestFit="1" customWidth="1"/>
    <col min="5819" max="5819" width="54.5703125" style="14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3" style="14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9.7109375" style="14" bestFit="1" customWidth="1"/>
    <col min="5859" max="5859" width="14.2851562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10.85546875" style="14" bestFit="1" customWidth="1"/>
    <col min="5939" max="5939" width="13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85546875" style="14" bestFit="1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3" style="14" customWidth="1"/>
    <col min="5978" max="5978" width="8.7109375" style="14" customWidth="1"/>
    <col min="5979" max="5979" width="16.2851562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0.85546875" style="14" bestFit="1" customWidth="1"/>
    <col min="5986" max="5986" width="7.28515625" style="14" customWidth="1"/>
    <col min="5987" max="5987" width="10.855468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9.42578125" style="14" bestFit="1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9.42578125" style="14" bestFit="1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2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3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2.7109375" style="14" bestFit="1" customWidth="1"/>
    <col min="6060" max="6060" width="16.28515625" style="14" bestFit="1" customWidth="1"/>
    <col min="6061" max="6063" width="14.5703125" style="14" customWidth="1"/>
    <col min="6064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5.28515625" style="14"/>
    <col min="6074" max="6074" width="3.42578125" style="14" bestFit="1" customWidth="1"/>
    <col min="6075" max="6075" width="54.5703125" style="14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3" style="14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9.7109375" style="14" bestFit="1" customWidth="1"/>
    <col min="6115" max="6115" width="14.2851562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10.85546875" style="14" bestFit="1" customWidth="1"/>
    <col min="6195" max="6195" width="13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85546875" style="14" bestFit="1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3" style="14" customWidth="1"/>
    <col min="6234" max="6234" width="8.7109375" style="14" customWidth="1"/>
    <col min="6235" max="6235" width="16.2851562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0.85546875" style="14" bestFit="1" customWidth="1"/>
    <col min="6242" max="6242" width="7.28515625" style="14" customWidth="1"/>
    <col min="6243" max="6243" width="10.855468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9.42578125" style="14" bestFit="1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9.42578125" style="14" bestFit="1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2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3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2.7109375" style="14" bestFit="1" customWidth="1"/>
    <col min="6316" max="6316" width="16.28515625" style="14" bestFit="1" customWidth="1"/>
    <col min="6317" max="6319" width="14.5703125" style="14" customWidth="1"/>
    <col min="6320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5.28515625" style="14"/>
    <col min="6330" max="6330" width="3.42578125" style="14" bestFit="1" customWidth="1"/>
    <col min="6331" max="6331" width="54.5703125" style="14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3" style="14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9.7109375" style="14" bestFit="1" customWidth="1"/>
    <col min="6371" max="6371" width="14.2851562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10.85546875" style="14" bestFit="1" customWidth="1"/>
    <col min="6451" max="6451" width="13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85546875" style="14" bestFit="1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3" style="14" customWidth="1"/>
    <col min="6490" max="6490" width="8.7109375" style="14" customWidth="1"/>
    <col min="6491" max="6491" width="16.2851562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0.85546875" style="14" bestFit="1" customWidth="1"/>
    <col min="6498" max="6498" width="7.28515625" style="14" customWidth="1"/>
    <col min="6499" max="6499" width="10.855468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9.42578125" style="14" bestFit="1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9.42578125" style="14" bestFit="1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2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3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2.7109375" style="14" bestFit="1" customWidth="1"/>
    <col min="6572" max="6572" width="16.28515625" style="14" bestFit="1" customWidth="1"/>
    <col min="6573" max="6575" width="14.5703125" style="14" customWidth="1"/>
    <col min="6576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5.28515625" style="14"/>
    <col min="6586" max="6586" width="3.42578125" style="14" bestFit="1" customWidth="1"/>
    <col min="6587" max="6587" width="54.5703125" style="14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3" style="14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9.7109375" style="14" bestFit="1" customWidth="1"/>
    <col min="6627" max="6627" width="14.2851562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10.85546875" style="14" bestFit="1" customWidth="1"/>
    <col min="6707" max="6707" width="13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85546875" style="14" bestFit="1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3" style="14" customWidth="1"/>
    <col min="6746" max="6746" width="8.7109375" style="14" customWidth="1"/>
    <col min="6747" max="6747" width="16.2851562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0.85546875" style="14" bestFit="1" customWidth="1"/>
    <col min="6754" max="6754" width="7.28515625" style="14" customWidth="1"/>
    <col min="6755" max="6755" width="10.855468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9.42578125" style="14" bestFit="1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9.42578125" style="14" bestFit="1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2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3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2.7109375" style="14" bestFit="1" customWidth="1"/>
    <col min="6828" max="6828" width="16.28515625" style="14" bestFit="1" customWidth="1"/>
    <col min="6829" max="6831" width="14.5703125" style="14" customWidth="1"/>
    <col min="6832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5.28515625" style="14"/>
    <col min="6842" max="6842" width="3.42578125" style="14" bestFit="1" customWidth="1"/>
    <col min="6843" max="6843" width="54.5703125" style="14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3" style="14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9.7109375" style="14" bestFit="1" customWidth="1"/>
    <col min="6883" max="6883" width="14.2851562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10.85546875" style="14" bestFit="1" customWidth="1"/>
    <col min="6963" max="6963" width="13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85546875" style="14" bestFit="1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3" style="14" customWidth="1"/>
    <col min="7002" max="7002" width="8.7109375" style="14" customWidth="1"/>
    <col min="7003" max="7003" width="16.2851562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0.85546875" style="14" bestFit="1" customWidth="1"/>
    <col min="7010" max="7010" width="7.28515625" style="14" customWidth="1"/>
    <col min="7011" max="7011" width="10.855468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9.42578125" style="14" bestFit="1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9.42578125" style="14" bestFit="1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2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3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2.7109375" style="14" bestFit="1" customWidth="1"/>
    <col min="7084" max="7084" width="16.28515625" style="14" bestFit="1" customWidth="1"/>
    <col min="7085" max="7087" width="14.5703125" style="14" customWidth="1"/>
    <col min="7088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5.28515625" style="14"/>
    <col min="7098" max="7098" width="3.42578125" style="14" bestFit="1" customWidth="1"/>
    <col min="7099" max="7099" width="54.5703125" style="14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3" style="14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9.7109375" style="14" bestFit="1" customWidth="1"/>
    <col min="7139" max="7139" width="14.2851562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10.85546875" style="14" bestFit="1" customWidth="1"/>
    <col min="7219" max="7219" width="13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85546875" style="14" bestFit="1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3" style="14" customWidth="1"/>
    <col min="7258" max="7258" width="8.7109375" style="14" customWidth="1"/>
    <col min="7259" max="7259" width="16.2851562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0.85546875" style="14" bestFit="1" customWidth="1"/>
    <col min="7266" max="7266" width="7.28515625" style="14" customWidth="1"/>
    <col min="7267" max="7267" width="10.855468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9.42578125" style="14" bestFit="1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9.42578125" style="14" bestFit="1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2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3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2.7109375" style="14" bestFit="1" customWidth="1"/>
    <col min="7340" max="7340" width="16.28515625" style="14" bestFit="1" customWidth="1"/>
    <col min="7341" max="7343" width="14.5703125" style="14" customWidth="1"/>
    <col min="7344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5.28515625" style="14"/>
    <col min="7354" max="7354" width="3.42578125" style="14" bestFit="1" customWidth="1"/>
    <col min="7355" max="7355" width="54.5703125" style="14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3" style="14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9.7109375" style="14" bestFit="1" customWidth="1"/>
    <col min="7395" max="7395" width="14.2851562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10.85546875" style="14" bestFit="1" customWidth="1"/>
    <col min="7475" max="7475" width="13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85546875" style="14" bestFit="1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3" style="14" customWidth="1"/>
    <col min="7514" max="7514" width="8.7109375" style="14" customWidth="1"/>
    <col min="7515" max="7515" width="16.2851562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0.85546875" style="14" bestFit="1" customWidth="1"/>
    <col min="7522" max="7522" width="7.28515625" style="14" customWidth="1"/>
    <col min="7523" max="7523" width="10.855468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9.42578125" style="14" bestFit="1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9.42578125" style="14" bestFit="1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2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3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2.7109375" style="14" bestFit="1" customWidth="1"/>
    <col min="7596" max="7596" width="16.28515625" style="14" bestFit="1" customWidth="1"/>
    <col min="7597" max="7599" width="14.5703125" style="14" customWidth="1"/>
    <col min="7600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5.28515625" style="14"/>
    <col min="7610" max="7610" width="3.42578125" style="14" bestFit="1" customWidth="1"/>
    <col min="7611" max="7611" width="54.5703125" style="14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3" style="14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9.7109375" style="14" bestFit="1" customWidth="1"/>
    <col min="7651" max="7651" width="14.2851562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10.85546875" style="14" bestFit="1" customWidth="1"/>
    <col min="7731" max="7731" width="13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85546875" style="14" bestFit="1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3" style="14" customWidth="1"/>
    <col min="7770" max="7770" width="8.7109375" style="14" customWidth="1"/>
    <col min="7771" max="7771" width="16.2851562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0.85546875" style="14" bestFit="1" customWidth="1"/>
    <col min="7778" max="7778" width="7.28515625" style="14" customWidth="1"/>
    <col min="7779" max="7779" width="10.855468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9.42578125" style="14" bestFit="1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9.42578125" style="14" bestFit="1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2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3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2.7109375" style="14" bestFit="1" customWidth="1"/>
    <col min="7852" max="7852" width="16.28515625" style="14" bestFit="1" customWidth="1"/>
    <col min="7853" max="7855" width="14.5703125" style="14" customWidth="1"/>
    <col min="7856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5.28515625" style="14"/>
    <col min="7866" max="7866" width="3.42578125" style="14" bestFit="1" customWidth="1"/>
    <col min="7867" max="7867" width="54.5703125" style="14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3" style="14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9.7109375" style="14" bestFit="1" customWidth="1"/>
    <col min="7907" max="7907" width="14.2851562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10.85546875" style="14" bestFit="1" customWidth="1"/>
    <col min="7987" max="7987" width="13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85546875" style="14" bestFit="1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3" style="14" customWidth="1"/>
    <col min="8026" max="8026" width="8.7109375" style="14" customWidth="1"/>
    <col min="8027" max="8027" width="16.2851562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0.85546875" style="14" bestFit="1" customWidth="1"/>
    <col min="8034" max="8034" width="7.28515625" style="14" customWidth="1"/>
    <col min="8035" max="8035" width="10.855468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9.42578125" style="14" bestFit="1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9.42578125" style="14" bestFit="1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2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3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2.7109375" style="14" bestFit="1" customWidth="1"/>
    <col min="8108" max="8108" width="16.28515625" style="14" bestFit="1" customWidth="1"/>
    <col min="8109" max="8111" width="14.5703125" style="14" customWidth="1"/>
    <col min="8112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5.28515625" style="14"/>
    <col min="8122" max="8122" width="3.42578125" style="14" bestFit="1" customWidth="1"/>
    <col min="8123" max="8123" width="54.5703125" style="14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3" style="14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9.7109375" style="14" bestFit="1" customWidth="1"/>
    <col min="8163" max="8163" width="14.2851562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10.85546875" style="14" bestFit="1" customWidth="1"/>
    <col min="8243" max="8243" width="13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85546875" style="14" bestFit="1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3" style="14" customWidth="1"/>
    <col min="8282" max="8282" width="8.7109375" style="14" customWidth="1"/>
    <col min="8283" max="8283" width="16.2851562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0.85546875" style="14" bestFit="1" customWidth="1"/>
    <col min="8290" max="8290" width="7.28515625" style="14" customWidth="1"/>
    <col min="8291" max="8291" width="10.855468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9.42578125" style="14" bestFit="1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9.42578125" style="14" bestFit="1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2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3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2.7109375" style="14" bestFit="1" customWidth="1"/>
    <col min="8364" max="8364" width="16.28515625" style="14" bestFit="1" customWidth="1"/>
    <col min="8365" max="8367" width="14.5703125" style="14" customWidth="1"/>
    <col min="8368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5.28515625" style="14"/>
    <col min="8378" max="8378" width="3.42578125" style="14" bestFit="1" customWidth="1"/>
    <col min="8379" max="8379" width="54.5703125" style="14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3" style="14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9.7109375" style="14" bestFit="1" customWidth="1"/>
    <col min="8419" max="8419" width="14.2851562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10.85546875" style="14" bestFit="1" customWidth="1"/>
    <col min="8499" max="8499" width="13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85546875" style="14" bestFit="1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3" style="14" customWidth="1"/>
    <col min="8538" max="8538" width="8.7109375" style="14" customWidth="1"/>
    <col min="8539" max="8539" width="16.2851562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0.85546875" style="14" bestFit="1" customWidth="1"/>
    <col min="8546" max="8546" width="7.28515625" style="14" customWidth="1"/>
    <col min="8547" max="8547" width="10.855468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9.42578125" style="14" bestFit="1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9.42578125" style="14" bestFit="1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2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3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2.7109375" style="14" bestFit="1" customWidth="1"/>
    <col min="8620" max="8620" width="16.28515625" style="14" bestFit="1" customWidth="1"/>
    <col min="8621" max="8623" width="14.5703125" style="14" customWidth="1"/>
    <col min="8624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5.28515625" style="14"/>
    <col min="8634" max="8634" width="3.42578125" style="14" bestFit="1" customWidth="1"/>
    <col min="8635" max="8635" width="54.5703125" style="14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3" style="14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9.7109375" style="14" bestFit="1" customWidth="1"/>
    <col min="8675" max="8675" width="14.2851562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10.85546875" style="14" bestFit="1" customWidth="1"/>
    <col min="8755" max="8755" width="13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85546875" style="14" bestFit="1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3" style="14" customWidth="1"/>
    <col min="8794" max="8794" width="8.7109375" style="14" customWidth="1"/>
    <col min="8795" max="8795" width="16.2851562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0.85546875" style="14" bestFit="1" customWidth="1"/>
    <col min="8802" max="8802" width="7.28515625" style="14" customWidth="1"/>
    <col min="8803" max="8803" width="10.855468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9.42578125" style="14" bestFit="1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9.42578125" style="14" bestFit="1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2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3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2.7109375" style="14" bestFit="1" customWidth="1"/>
    <col min="8876" max="8876" width="16.28515625" style="14" bestFit="1" customWidth="1"/>
    <col min="8877" max="8879" width="14.5703125" style="14" customWidth="1"/>
    <col min="8880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5.28515625" style="14"/>
    <col min="8890" max="8890" width="3.42578125" style="14" bestFit="1" customWidth="1"/>
    <col min="8891" max="8891" width="54.5703125" style="14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3" style="14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9.7109375" style="14" bestFit="1" customWidth="1"/>
    <col min="8931" max="8931" width="14.2851562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10.85546875" style="14" bestFit="1" customWidth="1"/>
    <col min="9011" max="9011" width="13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85546875" style="14" bestFit="1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3" style="14" customWidth="1"/>
    <col min="9050" max="9050" width="8.7109375" style="14" customWidth="1"/>
    <col min="9051" max="9051" width="16.2851562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0.85546875" style="14" bestFit="1" customWidth="1"/>
    <col min="9058" max="9058" width="7.28515625" style="14" customWidth="1"/>
    <col min="9059" max="9059" width="10.855468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9.42578125" style="14" bestFit="1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9.42578125" style="14" bestFit="1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2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3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2.7109375" style="14" bestFit="1" customWidth="1"/>
    <col min="9132" max="9132" width="16.28515625" style="14" bestFit="1" customWidth="1"/>
    <col min="9133" max="9135" width="14.5703125" style="14" customWidth="1"/>
    <col min="9136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5.28515625" style="14"/>
    <col min="9146" max="9146" width="3.42578125" style="14" bestFit="1" customWidth="1"/>
    <col min="9147" max="9147" width="54.5703125" style="14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3" style="14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9.7109375" style="14" bestFit="1" customWidth="1"/>
    <col min="9187" max="9187" width="14.2851562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10.85546875" style="14" bestFit="1" customWidth="1"/>
    <col min="9267" max="9267" width="13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85546875" style="14" bestFit="1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3" style="14" customWidth="1"/>
    <col min="9306" max="9306" width="8.7109375" style="14" customWidth="1"/>
    <col min="9307" max="9307" width="16.2851562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0.85546875" style="14" bestFit="1" customWidth="1"/>
    <col min="9314" max="9314" width="7.28515625" style="14" customWidth="1"/>
    <col min="9315" max="9315" width="10.855468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9.42578125" style="14" bestFit="1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9.42578125" style="14" bestFit="1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2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3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2.7109375" style="14" bestFit="1" customWidth="1"/>
    <col min="9388" max="9388" width="16.28515625" style="14" bestFit="1" customWidth="1"/>
    <col min="9389" max="9391" width="14.5703125" style="14" customWidth="1"/>
    <col min="9392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5.28515625" style="14"/>
    <col min="9402" max="9402" width="3.42578125" style="14" bestFit="1" customWidth="1"/>
    <col min="9403" max="9403" width="54.5703125" style="14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3" style="14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9.7109375" style="14" bestFit="1" customWidth="1"/>
    <col min="9443" max="9443" width="14.2851562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10.85546875" style="14" bestFit="1" customWidth="1"/>
    <col min="9523" max="9523" width="13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85546875" style="14" bestFit="1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3" style="14" customWidth="1"/>
    <col min="9562" max="9562" width="8.7109375" style="14" customWidth="1"/>
    <col min="9563" max="9563" width="16.2851562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0.85546875" style="14" bestFit="1" customWidth="1"/>
    <col min="9570" max="9570" width="7.28515625" style="14" customWidth="1"/>
    <col min="9571" max="9571" width="10.855468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9.42578125" style="14" bestFit="1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9.42578125" style="14" bestFit="1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2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3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2.7109375" style="14" bestFit="1" customWidth="1"/>
    <col min="9644" max="9644" width="16.28515625" style="14" bestFit="1" customWidth="1"/>
    <col min="9645" max="9647" width="14.5703125" style="14" customWidth="1"/>
    <col min="9648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5.28515625" style="14"/>
    <col min="9658" max="9658" width="3.42578125" style="14" bestFit="1" customWidth="1"/>
    <col min="9659" max="9659" width="54.5703125" style="14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3" style="14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9.7109375" style="14" bestFit="1" customWidth="1"/>
    <col min="9699" max="9699" width="14.2851562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10.85546875" style="14" bestFit="1" customWidth="1"/>
    <col min="9779" max="9779" width="13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85546875" style="14" bestFit="1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3" style="14" customWidth="1"/>
    <col min="9818" max="9818" width="8.7109375" style="14" customWidth="1"/>
    <col min="9819" max="9819" width="16.2851562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0.85546875" style="14" bestFit="1" customWidth="1"/>
    <col min="9826" max="9826" width="7.28515625" style="14" customWidth="1"/>
    <col min="9827" max="9827" width="10.855468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9.42578125" style="14" bestFit="1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9.42578125" style="14" bestFit="1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2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3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2.7109375" style="14" bestFit="1" customWidth="1"/>
    <col min="9900" max="9900" width="16.28515625" style="14" bestFit="1" customWidth="1"/>
    <col min="9901" max="9903" width="14.5703125" style="14" customWidth="1"/>
    <col min="9904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5.28515625" style="14"/>
    <col min="9914" max="9914" width="3.42578125" style="14" bestFit="1" customWidth="1"/>
    <col min="9915" max="9915" width="54.5703125" style="14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3" style="14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9.7109375" style="14" bestFit="1" customWidth="1"/>
    <col min="9955" max="9955" width="14.2851562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10.85546875" style="14" bestFit="1" customWidth="1"/>
    <col min="10035" max="10035" width="13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85546875" style="14" bestFit="1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3" style="14" customWidth="1"/>
    <col min="10074" max="10074" width="8.7109375" style="14" customWidth="1"/>
    <col min="10075" max="10075" width="16.2851562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0.85546875" style="14" bestFit="1" customWidth="1"/>
    <col min="10082" max="10082" width="7.28515625" style="14" customWidth="1"/>
    <col min="10083" max="10083" width="10.855468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9.42578125" style="14" bestFit="1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9.42578125" style="14" bestFit="1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2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3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2.7109375" style="14" bestFit="1" customWidth="1"/>
    <col min="10156" max="10156" width="16.28515625" style="14" bestFit="1" customWidth="1"/>
    <col min="10157" max="10159" width="14.5703125" style="14" customWidth="1"/>
    <col min="10160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5.28515625" style="14"/>
    <col min="10170" max="10170" width="3.42578125" style="14" bestFit="1" customWidth="1"/>
    <col min="10171" max="10171" width="54.5703125" style="14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3" style="14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9.7109375" style="14" bestFit="1" customWidth="1"/>
    <col min="10211" max="10211" width="14.2851562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10.85546875" style="14" bestFit="1" customWidth="1"/>
    <col min="10291" max="10291" width="13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85546875" style="14" bestFit="1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3" style="14" customWidth="1"/>
    <col min="10330" max="10330" width="8.7109375" style="14" customWidth="1"/>
    <col min="10331" max="10331" width="16.2851562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0.85546875" style="14" bestFit="1" customWidth="1"/>
    <col min="10338" max="10338" width="7.28515625" style="14" customWidth="1"/>
    <col min="10339" max="10339" width="10.855468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9.42578125" style="14" bestFit="1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9.42578125" style="14" bestFit="1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2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3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2.7109375" style="14" bestFit="1" customWidth="1"/>
    <col min="10412" max="10412" width="16.28515625" style="14" bestFit="1" customWidth="1"/>
    <col min="10413" max="10415" width="14.5703125" style="14" customWidth="1"/>
    <col min="10416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5.28515625" style="14"/>
    <col min="10426" max="10426" width="3.42578125" style="14" bestFit="1" customWidth="1"/>
    <col min="10427" max="10427" width="54.5703125" style="14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3" style="14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9.7109375" style="14" bestFit="1" customWidth="1"/>
    <col min="10467" max="10467" width="14.2851562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10.85546875" style="14" bestFit="1" customWidth="1"/>
    <col min="10547" max="10547" width="13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85546875" style="14" bestFit="1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3" style="14" customWidth="1"/>
    <col min="10586" max="10586" width="8.7109375" style="14" customWidth="1"/>
    <col min="10587" max="10587" width="16.2851562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0.85546875" style="14" bestFit="1" customWidth="1"/>
    <col min="10594" max="10594" width="7.28515625" style="14" customWidth="1"/>
    <col min="10595" max="10595" width="10.855468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9.42578125" style="14" bestFit="1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9.42578125" style="14" bestFit="1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2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3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2.7109375" style="14" bestFit="1" customWidth="1"/>
    <col min="10668" max="10668" width="16.28515625" style="14" bestFit="1" customWidth="1"/>
    <col min="10669" max="10671" width="14.5703125" style="14" customWidth="1"/>
    <col min="10672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5.28515625" style="14"/>
    <col min="10682" max="10682" width="3.42578125" style="14" bestFit="1" customWidth="1"/>
    <col min="10683" max="10683" width="54.5703125" style="14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3" style="14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9.7109375" style="14" bestFit="1" customWidth="1"/>
    <col min="10723" max="10723" width="14.2851562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10.85546875" style="14" bestFit="1" customWidth="1"/>
    <col min="10803" max="10803" width="13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85546875" style="14" bestFit="1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3" style="14" customWidth="1"/>
    <col min="10842" max="10842" width="8.7109375" style="14" customWidth="1"/>
    <col min="10843" max="10843" width="16.2851562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0.85546875" style="14" bestFit="1" customWidth="1"/>
    <col min="10850" max="10850" width="7.28515625" style="14" customWidth="1"/>
    <col min="10851" max="10851" width="10.855468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9.42578125" style="14" bestFit="1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9.42578125" style="14" bestFit="1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2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3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2.7109375" style="14" bestFit="1" customWidth="1"/>
    <col min="10924" max="10924" width="16.28515625" style="14" bestFit="1" customWidth="1"/>
    <col min="10925" max="10927" width="14.5703125" style="14" customWidth="1"/>
    <col min="10928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5.28515625" style="14"/>
    <col min="10938" max="10938" width="3.42578125" style="14" bestFit="1" customWidth="1"/>
    <col min="10939" max="10939" width="54.5703125" style="14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3" style="14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9.7109375" style="14" bestFit="1" customWidth="1"/>
    <col min="10979" max="10979" width="14.2851562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10.85546875" style="14" bestFit="1" customWidth="1"/>
    <col min="11059" max="11059" width="13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85546875" style="14" bestFit="1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3" style="14" customWidth="1"/>
    <col min="11098" max="11098" width="8.7109375" style="14" customWidth="1"/>
    <col min="11099" max="11099" width="16.2851562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0.85546875" style="14" bestFit="1" customWidth="1"/>
    <col min="11106" max="11106" width="7.28515625" style="14" customWidth="1"/>
    <col min="11107" max="11107" width="10.855468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9.42578125" style="14" bestFit="1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9.42578125" style="14" bestFit="1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2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3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2.7109375" style="14" bestFit="1" customWidth="1"/>
    <col min="11180" max="11180" width="16.28515625" style="14" bestFit="1" customWidth="1"/>
    <col min="11181" max="11183" width="14.5703125" style="14" customWidth="1"/>
    <col min="11184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5.28515625" style="14"/>
    <col min="11194" max="11194" width="3.42578125" style="14" bestFit="1" customWidth="1"/>
    <col min="11195" max="11195" width="54.5703125" style="14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3" style="14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9.7109375" style="14" bestFit="1" customWidth="1"/>
    <col min="11235" max="11235" width="14.2851562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10.85546875" style="14" bestFit="1" customWidth="1"/>
    <col min="11315" max="11315" width="13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85546875" style="14" bestFit="1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3" style="14" customWidth="1"/>
    <col min="11354" max="11354" width="8.7109375" style="14" customWidth="1"/>
    <col min="11355" max="11355" width="16.2851562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0.85546875" style="14" bestFit="1" customWidth="1"/>
    <col min="11362" max="11362" width="7.28515625" style="14" customWidth="1"/>
    <col min="11363" max="11363" width="10.855468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9.42578125" style="14" bestFit="1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9.42578125" style="14" bestFit="1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2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3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2.7109375" style="14" bestFit="1" customWidth="1"/>
    <col min="11436" max="11436" width="16.28515625" style="14" bestFit="1" customWidth="1"/>
    <col min="11437" max="11439" width="14.5703125" style="14" customWidth="1"/>
    <col min="11440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5.28515625" style="14"/>
    <col min="11450" max="11450" width="3.42578125" style="14" bestFit="1" customWidth="1"/>
    <col min="11451" max="11451" width="54.5703125" style="14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3" style="14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9.7109375" style="14" bestFit="1" customWidth="1"/>
    <col min="11491" max="11491" width="14.2851562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10.85546875" style="14" bestFit="1" customWidth="1"/>
    <col min="11571" max="11571" width="13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85546875" style="14" bestFit="1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3" style="14" customWidth="1"/>
    <col min="11610" max="11610" width="8.7109375" style="14" customWidth="1"/>
    <col min="11611" max="11611" width="16.2851562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0.85546875" style="14" bestFit="1" customWidth="1"/>
    <col min="11618" max="11618" width="7.28515625" style="14" customWidth="1"/>
    <col min="11619" max="11619" width="10.855468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9.42578125" style="14" bestFit="1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9.42578125" style="14" bestFit="1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2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3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2.7109375" style="14" bestFit="1" customWidth="1"/>
    <col min="11692" max="11692" width="16.28515625" style="14" bestFit="1" customWidth="1"/>
    <col min="11693" max="11695" width="14.5703125" style="14" customWidth="1"/>
    <col min="11696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5.28515625" style="14"/>
    <col min="11706" max="11706" width="3.42578125" style="14" bestFit="1" customWidth="1"/>
    <col min="11707" max="11707" width="54.5703125" style="14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3" style="14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9.7109375" style="14" bestFit="1" customWidth="1"/>
    <col min="11747" max="11747" width="14.2851562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10.85546875" style="14" bestFit="1" customWidth="1"/>
    <col min="11827" max="11827" width="13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85546875" style="14" bestFit="1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3" style="14" customWidth="1"/>
    <col min="11866" max="11866" width="8.7109375" style="14" customWidth="1"/>
    <col min="11867" max="11867" width="16.2851562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0.85546875" style="14" bestFit="1" customWidth="1"/>
    <col min="11874" max="11874" width="7.28515625" style="14" customWidth="1"/>
    <col min="11875" max="11875" width="10.855468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9.42578125" style="14" bestFit="1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9.42578125" style="14" bestFit="1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2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3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2.7109375" style="14" bestFit="1" customWidth="1"/>
    <col min="11948" max="11948" width="16.28515625" style="14" bestFit="1" customWidth="1"/>
    <col min="11949" max="11951" width="14.5703125" style="14" customWidth="1"/>
    <col min="11952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5.28515625" style="14"/>
    <col min="11962" max="11962" width="3.42578125" style="14" bestFit="1" customWidth="1"/>
    <col min="11963" max="11963" width="54.5703125" style="14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3" style="14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9.7109375" style="14" bestFit="1" customWidth="1"/>
    <col min="12003" max="12003" width="14.2851562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10.85546875" style="14" bestFit="1" customWidth="1"/>
    <col min="12083" max="12083" width="13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85546875" style="14" bestFit="1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3" style="14" customWidth="1"/>
    <col min="12122" max="12122" width="8.7109375" style="14" customWidth="1"/>
    <col min="12123" max="12123" width="16.2851562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0.85546875" style="14" bestFit="1" customWidth="1"/>
    <col min="12130" max="12130" width="7.28515625" style="14" customWidth="1"/>
    <col min="12131" max="12131" width="10.855468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9.42578125" style="14" bestFit="1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9.42578125" style="14" bestFit="1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2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3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2.7109375" style="14" bestFit="1" customWidth="1"/>
    <col min="12204" max="12204" width="16.28515625" style="14" bestFit="1" customWidth="1"/>
    <col min="12205" max="12207" width="14.5703125" style="14" customWidth="1"/>
    <col min="12208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5.28515625" style="14"/>
    <col min="12218" max="12218" width="3.42578125" style="14" bestFit="1" customWidth="1"/>
    <col min="12219" max="12219" width="54.5703125" style="14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3" style="14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9.7109375" style="14" bestFit="1" customWidth="1"/>
    <col min="12259" max="12259" width="14.2851562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10.85546875" style="14" bestFit="1" customWidth="1"/>
    <col min="12339" max="12339" width="13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85546875" style="14" bestFit="1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3" style="14" customWidth="1"/>
    <col min="12378" max="12378" width="8.7109375" style="14" customWidth="1"/>
    <col min="12379" max="12379" width="16.2851562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0.85546875" style="14" bestFit="1" customWidth="1"/>
    <col min="12386" max="12386" width="7.28515625" style="14" customWidth="1"/>
    <col min="12387" max="12387" width="10.855468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9.42578125" style="14" bestFit="1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9.42578125" style="14" bestFit="1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2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3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2.7109375" style="14" bestFit="1" customWidth="1"/>
    <col min="12460" max="12460" width="16.28515625" style="14" bestFit="1" customWidth="1"/>
    <col min="12461" max="12463" width="14.5703125" style="14" customWidth="1"/>
    <col min="12464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5.28515625" style="14"/>
    <col min="12474" max="12474" width="3.42578125" style="14" bestFit="1" customWidth="1"/>
    <col min="12475" max="12475" width="54.5703125" style="14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3" style="14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9.7109375" style="14" bestFit="1" customWidth="1"/>
    <col min="12515" max="12515" width="14.2851562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10.85546875" style="14" bestFit="1" customWidth="1"/>
    <col min="12595" max="12595" width="13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85546875" style="14" bestFit="1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3" style="14" customWidth="1"/>
    <col min="12634" max="12634" width="8.7109375" style="14" customWidth="1"/>
    <col min="12635" max="12635" width="16.2851562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0.85546875" style="14" bestFit="1" customWidth="1"/>
    <col min="12642" max="12642" width="7.28515625" style="14" customWidth="1"/>
    <col min="12643" max="12643" width="10.855468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9.42578125" style="14" bestFit="1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9.42578125" style="14" bestFit="1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2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3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2.7109375" style="14" bestFit="1" customWidth="1"/>
    <col min="12716" max="12716" width="16.28515625" style="14" bestFit="1" customWidth="1"/>
    <col min="12717" max="12719" width="14.5703125" style="14" customWidth="1"/>
    <col min="12720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5.28515625" style="14"/>
    <col min="12730" max="12730" width="3.42578125" style="14" bestFit="1" customWidth="1"/>
    <col min="12731" max="12731" width="54.5703125" style="14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3" style="14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9.7109375" style="14" bestFit="1" customWidth="1"/>
    <col min="12771" max="12771" width="14.2851562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10.85546875" style="14" bestFit="1" customWidth="1"/>
    <col min="12851" max="12851" width="13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85546875" style="14" bestFit="1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3" style="14" customWidth="1"/>
    <col min="12890" max="12890" width="8.7109375" style="14" customWidth="1"/>
    <col min="12891" max="12891" width="16.2851562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0.85546875" style="14" bestFit="1" customWidth="1"/>
    <col min="12898" max="12898" width="7.28515625" style="14" customWidth="1"/>
    <col min="12899" max="12899" width="10.855468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9.42578125" style="14" bestFit="1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9.42578125" style="14" bestFit="1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2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3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2.7109375" style="14" bestFit="1" customWidth="1"/>
    <col min="12972" max="12972" width="16.28515625" style="14" bestFit="1" customWidth="1"/>
    <col min="12973" max="12975" width="14.5703125" style="14" customWidth="1"/>
    <col min="12976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5.28515625" style="14"/>
    <col min="12986" max="12986" width="3.42578125" style="14" bestFit="1" customWidth="1"/>
    <col min="12987" max="12987" width="54.5703125" style="14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3" style="14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9.7109375" style="14" bestFit="1" customWidth="1"/>
    <col min="13027" max="13027" width="14.2851562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10.85546875" style="14" bestFit="1" customWidth="1"/>
    <col min="13107" max="13107" width="13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85546875" style="14" bestFit="1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3" style="14" customWidth="1"/>
    <col min="13146" max="13146" width="8.7109375" style="14" customWidth="1"/>
    <col min="13147" max="13147" width="16.2851562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0.85546875" style="14" bestFit="1" customWidth="1"/>
    <col min="13154" max="13154" width="7.28515625" style="14" customWidth="1"/>
    <col min="13155" max="13155" width="10.855468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9.42578125" style="14" bestFit="1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9.42578125" style="14" bestFit="1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2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3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2.7109375" style="14" bestFit="1" customWidth="1"/>
    <col min="13228" max="13228" width="16.28515625" style="14" bestFit="1" customWidth="1"/>
    <col min="13229" max="13231" width="14.5703125" style="14" customWidth="1"/>
    <col min="13232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5.28515625" style="14"/>
    <col min="13242" max="13242" width="3.42578125" style="14" bestFit="1" customWidth="1"/>
    <col min="13243" max="13243" width="54.5703125" style="14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3" style="14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9.7109375" style="14" bestFit="1" customWidth="1"/>
    <col min="13283" max="13283" width="14.2851562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10.85546875" style="14" bestFit="1" customWidth="1"/>
    <col min="13363" max="13363" width="13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85546875" style="14" bestFit="1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3" style="14" customWidth="1"/>
    <col min="13402" max="13402" width="8.7109375" style="14" customWidth="1"/>
    <col min="13403" max="13403" width="16.2851562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0.85546875" style="14" bestFit="1" customWidth="1"/>
    <col min="13410" max="13410" width="7.28515625" style="14" customWidth="1"/>
    <col min="13411" max="13411" width="10.855468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9.42578125" style="14" bestFit="1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9.42578125" style="14" bestFit="1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2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3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2.7109375" style="14" bestFit="1" customWidth="1"/>
    <col min="13484" max="13484" width="16.28515625" style="14" bestFit="1" customWidth="1"/>
    <col min="13485" max="13487" width="14.5703125" style="14" customWidth="1"/>
    <col min="13488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5.28515625" style="14"/>
    <col min="13498" max="13498" width="3.42578125" style="14" bestFit="1" customWidth="1"/>
    <col min="13499" max="13499" width="54.5703125" style="14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3" style="14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9.7109375" style="14" bestFit="1" customWidth="1"/>
    <col min="13539" max="13539" width="14.2851562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10.85546875" style="14" bestFit="1" customWidth="1"/>
    <col min="13619" max="13619" width="13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85546875" style="14" bestFit="1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3" style="14" customWidth="1"/>
    <col min="13658" max="13658" width="8.7109375" style="14" customWidth="1"/>
    <col min="13659" max="13659" width="16.2851562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0.85546875" style="14" bestFit="1" customWidth="1"/>
    <col min="13666" max="13666" width="7.28515625" style="14" customWidth="1"/>
    <col min="13667" max="13667" width="10.855468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9.42578125" style="14" bestFit="1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9.42578125" style="14" bestFit="1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2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3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2.7109375" style="14" bestFit="1" customWidth="1"/>
    <col min="13740" max="13740" width="16.28515625" style="14" bestFit="1" customWidth="1"/>
    <col min="13741" max="13743" width="14.5703125" style="14" customWidth="1"/>
    <col min="13744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5.28515625" style="14"/>
    <col min="13754" max="13754" width="3.42578125" style="14" bestFit="1" customWidth="1"/>
    <col min="13755" max="13755" width="54.5703125" style="14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3" style="14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9.7109375" style="14" bestFit="1" customWidth="1"/>
    <col min="13795" max="13795" width="14.2851562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10.85546875" style="14" bestFit="1" customWidth="1"/>
    <col min="13875" max="13875" width="13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85546875" style="14" bestFit="1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3" style="14" customWidth="1"/>
    <col min="13914" max="13914" width="8.7109375" style="14" customWidth="1"/>
    <col min="13915" max="13915" width="16.2851562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0.85546875" style="14" bestFit="1" customWidth="1"/>
    <col min="13922" max="13922" width="7.28515625" style="14" customWidth="1"/>
    <col min="13923" max="13923" width="10.855468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9.42578125" style="14" bestFit="1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9.42578125" style="14" bestFit="1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2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3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2.7109375" style="14" bestFit="1" customWidth="1"/>
    <col min="13996" max="13996" width="16.28515625" style="14" bestFit="1" customWidth="1"/>
    <col min="13997" max="13999" width="14.5703125" style="14" customWidth="1"/>
    <col min="14000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5.28515625" style="14"/>
    <col min="14010" max="14010" width="3.42578125" style="14" bestFit="1" customWidth="1"/>
    <col min="14011" max="14011" width="54.5703125" style="14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3" style="14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9.7109375" style="14" bestFit="1" customWidth="1"/>
    <col min="14051" max="14051" width="14.2851562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10.85546875" style="14" bestFit="1" customWidth="1"/>
    <col min="14131" max="14131" width="13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85546875" style="14" bestFit="1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3" style="14" customWidth="1"/>
    <col min="14170" max="14170" width="8.7109375" style="14" customWidth="1"/>
    <col min="14171" max="14171" width="16.2851562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0.85546875" style="14" bestFit="1" customWidth="1"/>
    <col min="14178" max="14178" width="7.28515625" style="14" customWidth="1"/>
    <col min="14179" max="14179" width="10.855468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9.42578125" style="14" bestFit="1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9.42578125" style="14" bestFit="1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2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3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2.7109375" style="14" bestFit="1" customWidth="1"/>
    <col min="14252" max="14252" width="16.28515625" style="14" bestFit="1" customWidth="1"/>
    <col min="14253" max="14255" width="14.5703125" style="14" customWidth="1"/>
    <col min="14256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5.28515625" style="14"/>
    <col min="14266" max="14266" width="3.42578125" style="14" bestFit="1" customWidth="1"/>
    <col min="14267" max="14267" width="54.5703125" style="14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3" style="14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9.7109375" style="14" bestFit="1" customWidth="1"/>
    <col min="14307" max="14307" width="14.2851562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10.85546875" style="14" bestFit="1" customWidth="1"/>
    <col min="14387" max="14387" width="13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85546875" style="14" bestFit="1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3" style="14" customWidth="1"/>
    <col min="14426" max="14426" width="8.7109375" style="14" customWidth="1"/>
    <col min="14427" max="14427" width="16.2851562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0.85546875" style="14" bestFit="1" customWidth="1"/>
    <col min="14434" max="14434" width="7.28515625" style="14" customWidth="1"/>
    <col min="14435" max="14435" width="10.855468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9.42578125" style="14" bestFit="1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9.42578125" style="14" bestFit="1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2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3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2.7109375" style="14" bestFit="1" customWidth="1"/>
    <col min="14508" max="14508" width="16.28515625" style="14" bestFit="1" customWidth="1"/>
    <col min="14509" max="14511" width="14.5703125" style="14" customWidth="1"/>
    <col min="14512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5.28515625" style="14"/>
    <col min="14522" max="14522" width="3.42578125" style="14" bestFit="1" customWidth="1"/>
    <col min="14523" max="14523" width="54.5703125" style="14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3" style="14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9.7109375" style="14" bestFit="1" customWidth="1"/>
    <col min="14563" max="14563" width="14.2851562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10.85546875" style="14" bestFit="1" customWidth="1"/>
    <col min="14643" max="14643" width="13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85546875" style="14" bestFit="1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3" style="14" customWidth="1"/>
    <col min="14682" max="14682" width="8.7109375" style="14" customWidth="1"/>
    <col min="14683" max="14683" width="16.2851562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0.85546875" style="14" bestFit="1" customWidth="1"/>
    <col min="14690" max="14690" width="7.28515625" style="14" customWidth="1"/>
    <col min="14691" max="14691" width="10.855468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9.42578125" style="14" bestFit="1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9.42578125" style="14" bestFit="1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2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3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2.7109375" style="14" bestFit="1" customWidth="1"/>
    <col min="14764" max="14764" width="16.28515625" style="14" bestFit="1" customWidth="1"/>
    <col min="14765" max="14767" width="14.5703125" style="14" customWidth="1"/>
    <col min="14768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5.28515625" style="14"/>
    <col min="14778" max="14778" width="3.42578125" style="14" bestFit="1" customWidth="1"/>
    <col min="14779" max="14779" width="54.5703125" style="14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3" style="14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9.7109375" style="14" bestFit="1" customWidth="1"/>
    <col min="14819" max="14819" width="14.2851562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10.85546875" style="14" bestFit="1" customWidth="1"/>
    <col min="14899" max="14899" width="13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85546875" style="14" bestFit="1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3" style="14" customWidth="1"/>
    <col min="14938" max="14938" width="8.7109375" style="14" customWidth="1"/>
    <col min="14939" max="14939" width="16.2851562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0.85546875" style="14" bestFit="1" customWidth="1"/>
    <col min="14946" max="14946" width="7.28515625" style="14" customWidth="1"/>
    <col min="14947" max="14947" width="10.855468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9.42578125" style="14" bestFit="1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9.42578125" style="14" bestFit="1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2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3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2.7109375" style="14" bestFit="1" customWidth="1"/>
    <col min="15020" max="15020" width="16.28515625" style="14" bestFit="1" customWidth="1"/>
    <col min="15021" max="15023" width="14.5703125" style="14" customWidth="1"/>
    <col min="15024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5.28515625" style="14"/>
    <col min="15034" max="15034" width="3.42578125" style="14" bestFit="1" customWidth="1"/>
    <col min="15035" max="15035" width="54.5703125" style="14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3" style="14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9.7109375" style="14" bestFit="1" customWidth="1"/>
    <col min="15075" max="15075" width="14.2851562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10.85546875" style="14" bestFit="1" customWidth="1"/>
    <col min="15155" max="15155" width="13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85546875" style="14" bestFit="1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3" style="14" customWidth="1"/>
    <col min="15194" max="15194" width="8.7109375" style="14" customWidth="1"/>
    <col min="15195" max="15195" width="16.2851562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0.85546875" style="14" bestFit="1" customWidth="1"/>
    <col min="15202" max="15202" width="7.28515625" style="14" customWidth="1"/>
    <col min="15203" max="15203" width="10.855468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9.42578125" style="14" bestFit="1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9.42578125" style="14" bestFit="1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2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3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2.7109375" style="14" bestFit="1" customWidth="1"/>
    <col min="15276" max="15276" width="16.28515625" style="14" bestFit="1" customWidth="1"/>
    <col min="15277" max="15279" width="14.5703125" style="14" customWidth="1"/>
    <col min="15280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5.28515625" style="14"/>
    <col min="15290" max="15290" width="3.42578125" style="14" bestFit="1" customWidth="1"/>
    <col min="15291" max="15291" width="54.5703125" style="14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3" style="14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9.7109375" style="14" bestFit="1" customWidth="1"/>
    <col min="15331" max="15331" width="14.2851562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10.85546875" style="14" bestFit="1" customWidth="1"/>
    <col min="15411" max="15411" width="13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85546875" style="14" bestFit="1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3" style="14" customWidth="1"/>
    <col min="15450" max="15450" width="8.7109375" style="14" customWidth="1"/>
    <col min="15451" max="15451" width="16.2851562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0.85546875" style="14" bestFit="1" customWidth="1"/>
    <col min="15458" max="15458" width="7.28515625" style="14" customWidth="1"/>
    <col min="15459" max="15459" width="10.855468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9.42578125" style="14" bestFit="1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9.42578125" style="14" bestFit="1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2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3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2.7109375" style="14" bestFit="1" customWidth="1"/>
    <col min="15532" max="15532" width="16.28515625" style="14" bestFit="1" customWidth="1"/>
    <col min="15533" max="15535" width="14.5703125" style="14" customWidth="1"/>
    <col min="15536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5.28515625" style="14"/>
    <col min="15546" max="15546" width="3.42578125" style="14" bestFit="1" customWidth="1"/>
    <col min="15547" max="15547" width="54.5703125" style="14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3" style="14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9.7109375" style="14" bestFit="1" customWidth="1"/>
    <col min="15587" max="15587" width="14.2851562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10.85546875" style="14" bestFit="1" customWidth="1"/>
    <col min="15667" max="15667" width="13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85546875" style="14" bestFit="1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3" style="14" customWidth="1"/>
    <col min="15706" max="15706" width="8.7109375" style="14" customWidth="1"/>
    <col min="15707" max="15707" width="16.2851562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0.85546875" style="14" bestFit="1" customWidth="1"/>
    <col min="15714" max="15714" width="7.28515625" style="14" customWidth="1"/>
    <col min="15715" max="15715" width="10.855468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9.42578125" style="14" bestFit="1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9.42578125" style="14" bestFit="1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2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3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2.7109375" style="14" bestFit="1" customWidth="1"/>
    <col min="15788" max="15788" width="16.28515625" style="14" bestFit="1" customWidth="1"/>
    <col min="15789" max="15791" width="14.5703125" style="14" customWidth="1"/>
    <col min="15792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5.28515625" style="14"/>
    <col min="15802" max="15802" width="3.42578125" style="14" bestFit="1" customWidth="1"/>
    <col min="15803" max="15803" width="54.5703125" style="14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3" style="14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9.7109375" style="14" bestFit="1" customWidth="1"/>
    <col min="15843" max="15843" width="14.2851562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10.85546875" style="14" bestFit="1" customWidth="1"/>
    <col min="15923" max="15923" width="13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bestFit="1" customWidth="1"/>
    <col min="15933" max="15933" width="12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85546875" style="14" bestFit="1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3" style="14" customWidth="1"/>
    <col min="15962" max="15962" width="8.7109375" style="14" customWidth="1"/>
    <col min="15963" max="15963" width="16.2851562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0.85546875" style="14" bestFit="1" customWidth="1"/>
    <col min="15970" max="15970" width="7.28515625" style="14" customWidth="1"/>
    <col min="15971" max="15971" width="10.85546875" style="14" bestFit="1" customWidth="1"/>
    <col min="15972" max="15972" width="9.42578125" style="14" bestFit="1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9.42578125" style="14" bestFit="1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9.42578125" style="14" bestFit="1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2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3" style="14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bestFit="1" customWidth="1"/>
    <col min="16013" max="16013" width="12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bestFit="1" customWidth="1"/>
    <col min="16023" max="16023" width="12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customWidth="1"/>
    <col min="16030" max="16030" width="7.28515625" style="14" customWidth="1"/>
    <col min="16031" max="16031" width="11.7109375" style="14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2.7109375" style="14" bestFit="1" customWidth="1"/>
    <col min="16044" max="16044" width="16.28515625" style="14" bestFit="1" customWidth="1"/>
    <col min="16045" max="16047" width="14.5703125" style="14" customWidth="1"/>
    <col min="16048" max="16049" width="15.28515625" style="14" bestFit="1" customWidth="1"/>
    <col min="16050" max="16051" width="14.5703125" style="14" customWidth="1"/>
    <col min="16052" max="16052" width="15.28515625" style="14" bestFit="1" customWidth="1"/>
    <col min="16053" max="16054" width="14.5703125" style="14" customWidth="1"/>
    <col min="16055" max="16055" width="15.28515625" style="14" bestFit="1" customWidth="1"/>
    <col min="16056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5" t="s">
        <v>298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390" t="s">
        <v>1</v>
      </c>
      <c r="B7" s="391" t="s">
        <v>2</v>
      </c>
      <c r="C7" s="394" t="s">
        <v>64</v>
      </c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 t="s">
        <v>192</v>
      </c>
      <c r="U7" s="394"/>
      <c r="V7" s="394"/>
      <c r="W7" s="394"/>
      <c r="X7" s="394"/>
      <c r="Y7" s="394"/>
      <c r="Z7" s="394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 t="s">
        <v>56</v>
      </c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4" t="s">
        <v>18</v>
      </c>
      <c r="BC7" s="394"/>
      <c r="BD7" s="394"/>
      <c r="BE7" s="394"/>
      <c r="BF7" s="394"/>
      <c r="BG7" s="394"/>
      <c r="BH7" s="394"/>
      <c r="BI7" s="394"/>
      <c r="BJ7" s="394"/>
      <c r="BK7" s="394"/>
      <c r="BL7" s="394"/>
      <c r="BM7" s="394"/>
      <c r="BN7" s="392" t="s">
        <v>18</v>
      </c>
    </row>
    <row r="8" spans="1:66" s="23" customFormat="1" ht="12.75" x14ac:dyDescent="0.25">
      <c r="A8" s="390"/>
      <c r="B8" s="391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4"/>
      <c r="BK8" s="394"/>
      <c r="BL8" s="394"/>
      <c r="BM8" s="394"/>
      <c r="BN8" s="392"/>
    </row>
    <row r="9" spans="1:66" s="15" customFormat="1" ht="21.75" customHeight="1" x14ac:dyDescent="0.25">
      <c r="A9" s="390"/>
      <c r="B9" s="391"/>
      <c r="C9" s="137" t="s">
        <v>31</v>
      </c>
      <c r="D9" s="137" t="s">
        <v>32</v>
      </c>
      <c r="E9" s="137" t="s">
        <v>33</v>
      </c>
      <c r="F9" s="393" t="s">
        <v>43</v>
      </c>
      <c r="G9" s="75" t="s">
        <v>34</v>
      </c>
      <c r="H9" s="75" t="s">
        <v>35</v>
      </c>
      <c r="I9" s="75" t="s">
        <v>36</v>
      </c>
      <c r="J9" s="393" t="s">
        <v>45</v>
      </c>
      <c r="K9" s="75" t="s">
        <v>37</v>
      </c>
      <c r="L9" s="75" t="s">
        <v>38</v>
      </c>
      <c r="M9" s="75" t="s">
        <v>39</v>
      </c>
      <c r="N9" s="393" t="s">
        <v>46</v>
      </c>
      <c r="O9" s="75" t="s">
        <v>40</v>
      </c>
      <c r="P9" s="75" t="s">
        <v>41</v>
      </c>
      <c r="Q9" s="75" t="s">
        <v>42</v>
      </c>
      <c r="R9" s="393" t="s">
        <v>47</v>
      </c>
      <c r="S9" s="393" t="s">
        <v>48</v>
      </c>
      <c r="T9" s="137" t="s">
        <v>31</v>
      </c>
      <c r="U9" s="137" t="s">
        <v>32</v>
      </c>
      <c r="V9" s="137" t="s">
        <v>33</v>
      </c>
      <c r="W9" s="393" t="s">
        <v>43</v>
      </c>
      <c r="X9" s="75" t="s">
        <v>34</v>
      </c>
      <c r="Y9" s="75" t="s">
        <v>35</v>
      </c>
      <c r="Z9" s="75" t="s">
        <v>36</v>
      </c>
      <c r="AA9" s="393" t="s">
        <v>45</v>
      </c>
      <c r="AB9" s="75" t="s">
        <v>37</v>
      </c>
      <c r="AC9" s="75" t="s">
        <v>38</v>
      </c>
      <c r="AD9" s="75" t="s">
        <v>39</v>
      </c>
      <c r="AE9" s="393" t="s">
        <v>46</v>
      </c>
      <c r="AF9" s="75" t="s">
        <v>40</v>
      </c>
      <c r="AG9" s="75" t="s">
        <v>41</v>
      </c>
      <c r="AH9" s="75" t="s">
        <v>42</v>
      </c>
      <c r="AI9" s="393" t="s">
        <v>47</v>
      </c>
      <c r="AJ9" s="393" t="s">
        <v>48</v>
      </c>
      <c r="AK9" s="137" t="s">
        <v>31</v>
      </c>
      <c r="AL9" s="137" t="s">
        <v>32</v>
      </c>
      <c r="AM9" s="137" t="s">
        <v>33</v>
      </c>
      <c r="AN9" s="393" t="s">
        <v>43</v>
      </c>
      <c r="AO9" s="75" t="s">
        <v>34</v>
      </c>
      <c r="AP9" s="75" t="s">
        <v>35</v>
      </c>
      <c r="AQ9" s="75" t="s">
        <v>36</v>
      </c>
      <c r="AR9" s="393" t="s">
        <v>45</v>
      </c>
      <c r="AS9" s="75" t="s">
        <v>37</v>
      </c>
      <c r="AT9" s="75" t="s">
        <v>38</v>
      </c>
      <c r="AU9" s="75" t="s">
        <v>39</v>
      </c>
      <c r="AV9" s="393" t="s">
        <v>46</v>
      </c>
      <c r="AW9" s="75" t="s">
        <v>40</v>
      </c>
      <c r="AX9" s="75" t="s">
        <v>41</v>
      </c>
      <c r="AY9" s="75" t="s">
        <v>42</v>
      </c>
      <c r="AZ9" s="393" t="s">
        <v>47</v>
      </c>
      <c r="BA9" s="393" t="s">
        <v>48</v>
      </c>
      <c r="BB9" s="200" t="s">
        <v>31</v>
      </c>
      <c r="BC9" s="200" t="s">
        <v>32</v>
      </c>
      <c r="BD9" s="200" t="s">
        <v>33</v>
      </c>
      <c r="BE9" s="200" t="s">
        <v>34</v>
      </c>
      <c r="BF9" s="200" t="s">
        <v>35</v>
      </c>
      <c r="BG9" s="200" t="s">
        <v>36</v>
      </c>
      <c r="BH9" s="200" t="s">
        <v>37</v>
      </c>
      <c r="BI9" s="200" t="s">
        <v>38</v>
      </c>
      <c r="BJ9" s="200" t="s">
        <v>39</v>
      </c>
      <c r="BK9" s="200" t="s">
        <v>40</v>
      </c>
      <c r="BL9" s="200" t="s">
        <v>41</v>
      </c>
      <c r="BM9" s="200" t="s">
        <v>197</v>
      </c>
      <c r="BN9" s="392"/>
    </row>
    <row r="10" spans="1:66" s="104" customFormat="1" ht="15" customHeight="1" x14ac:dyDescent="0.25">
      <c r="A10" s="390"/>
      <c r="B10" s="391"/>
      <c r="C10" s="137" t="s">
        <v>44</v>
      </c>
      <c r="D10" s="137" t="s">
        <v>44</v>
      </c>
      <c r="E10" s="137" t="s">
        <v>44</v>
      </c>
      <c r="F10" s="393"/>
      <c r="G10" s="137" t="s">
        <v>44</v>
      </c>
      <c r="H10" s="137" t="s">
        <v>44</v>
      </c>
      <c r="I10" s="137" t="s">
        <v>44</v>
      </c>
      <c r="J10" s="393"/>
      <c r="K10" s="137" t="s">
        <v>44</v>
      </c>
      <c r="L10" s="137" t="s">
        <v>44</v>
      </c>
      <c r="M10" s="137" t="s">
        <v>44</v>
      </c>
      <c r="N10" s="393"/>
      <c r="O10" s="137" t="s">
        <v>44</v>
      </c>
      <c r="P10" s="137" t="s">
        <v>44</v>
      </c>
      <c r="Q10" s="137" t="s">
        <v>44</v>
      </c>
      <c r="R10" s="393"/>
      <c r="S10" s="393"/>
      <c r="T10" s="137" t="s">
        <v>44</v>
      </c>
      <c r="U10" s="137" t="s">
        <v>44</v>
      </c>
      <c r="V10" s="137" t="s">
        <v>44</v>
      </c>
      <c r="W10" s="393"/>
      <c r="X10" s="137" t="s">
        <v>44</v>
      </c>
      <c r="Y10" s="137" t="s">
        <v>44</v>
      </c>
      <c r="Z10" s="137" t="s">
        <v>44</v>
      </c>
      <c r="AA10" s="393"/>
      <c r="AB10" s="137" t="s">
        <v>44</v>
      </c>
      <c r="AC10" s="137" t="s">
        <v>44</v>
      </c>
      <c r="AD10" s="137" t="s">
        <v>44</v>
      </c>
      <c r="AE10" s="393"/>
      <c r="AF10" s="137" t="s">
        <v>44</v>
      </c>
      <c r="AG10" s="137" t="s">
        <v>44</v>
      </c>
      <c r="AH10" s="137" t="s">
        <v>44</v>
      </c>
      <c r="AI10" s="393"/>
      <c r="AJ10" s="393"/>
      <c r="AK10" s="137" t="s">
        <v>44</v>
      </c>
      <c r="AL10" s="137" t="s">
        <v>44</v>
      </c>
      <c r="AM10" s="137" t="s">
        <v>44</v>
      </c>
      <c r="AN10" s="393"/>
      <c r="AO10" s="137" t="s">
        <v>44</v>
      </c>
      <c r="AP10" s="137" t="s">
        <v>44</v>
      </c>
      <c r="AQ10" s="137" t="s">
        <v>44</v>
      </c>
      <c r="AR10" s="393"/>
      <c r="AS10" s="137" t="s">
        <v>44</v>
      </c>
      <c r="AT10" s="137" t="s">
        <v>44</v>
      </c>
      <c r="AU10" s="137" t="s">
        <v>44</v>
      </c>
      <c r="AV10" s="393"/>
      <c r="AW10" s="137" t="s">
        <v>44</v>
      </c>
      <c r="AX10" s="137" t="s">
        <v>44</v>
      </c>
      <c r="AY10" s="137" t="s">
        <v>44</v>
      </c>
      <c r="AZ10" s="393"/>
      <c r="BA10" s="393"/>
      <c r="BB10" s="200" t="s">
        <v>44</v>
      </c>
      <c r="BC10" s="200" t="s">
        <v>44</v>
      </c>
      <c r="BD10" s="200" t="s">
        <v>44</v>
      </c>
      <c r="BE10" s="200" t="s">
        <v>44</v>
      </c>
      <c r="BF10" s="200" t="s">
        <v>44</v>
      </c>
      <c r="BG10" s="200" t="s">
        <v>44</v>
      </c>
      <c r="BH10" s="200" t="s">
        <v>44</v>
      </c>
      <c r="BI10" s="200" t="s">
        <v>44</v>
      </c>
      <c r="BJ10" s="200" t="s">
        <v>44</v>
      </c>
      <c r="BK10" s="200" t="s">
        <v>44</v>
      </c>
      <c r="BL10" s="200" t="s">
        <v>44</v>
      </c>
      <c r="BM10" s="200" t="s">
        <v>44</v>
      </c>
      <c r="BN10" s="392"/>
    </row>
    <row r="11" spans="1:66" hidden="1" x14ac:dyDescent="0.25">
      <c r="A11" s="201">
        <v>1</v>
      </c>
      <c r="B11" s="139" t="s">
        <v>199</v>
      </c>
      <c r="C11" s="75"/>
      <c r="D11" s="75"/>
      <c r="E11" s="75"/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202">
        <v>0</v>
      </c>
      <c r="T11" s="75"/>
      <c r="U11" s="75"/>
      <c r="V11" s="75"/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202">
        <v>0</v>
      </c>
      <c r="AK11" s="75"/>
      <c r="AL11" s="75"/>
      <c r="AM11" s="75"/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202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</row>
    <row r="12" spans="1:66" x14ac:dyDescent="0.25">
      <c r="A12" s="201">
        <v>2</v>
      </c>
      <c r="B12" s="139" t="s">
        <v>53</v>
      </c>
      <c r="C12" s="75"/>
      <c r="D12" s="75"/>
      <c r="E12" s="75">
        <v>62002.875771459614</v>
      </c>
      <c r="F12" s="77">
        <v>62002.875771459614</v>
      </c>
      <c r="G12" s="75"/>
      <c r="H12" s="75"/>
      <c r="I12" s="75"/>
      <c r="J12" s="77">
        <v>0</v>
      </c>
      <c r="K12" s="75">
        <v>0</v>
      </c>
      <c r="L12" s="75">
        <v>0</v>
      </c>
      <c r="M12" s="75">
        <v>0</v>
      </c>
      <c r="N12" s="77">
        <v>0</v>
      </c>
      <c r="O12" s="75"/>
      <c r="P12" s="75"/>
      <c r="Q12" s="75"/>
      <c r="R12" s="77">
        <v>0</v>
      </c>
      <c r="S12" s="202">
        <v>62002.875771459614</v>
      </c>
      <c r="T12" s="75"/>
      <c r="U12" s="75"/>
      <c r="V12" s="75">
        <v>104663.74656465049</v>
      </c>
      <c r="W12" s="77">
        <v>104663.74656465049</v>
      </c>
      <c r="X12" s="75"/>
      <c r="Y12" s="75"/>
      <c r="Z12" s="75"/>
      <c r="AA12" s="77">
        <v>0</v>
      </c>
      <c r="AB12" s="75">
        <v>0</v>
      </c>
      <c r="AC12" s="75">
        <v>0</v>
      </c>
      <c r="AD12" s="75">
        <v>0</v>
      </c>
      <c r="AE12" s="77">
        <v>0</v>
      </c>
      <c r="AF12" s="75"/>
      <c r="AG12" s="75"/>
      <c r="AH12" s="75"/>
      <c r="AI12" s="77">
        <v>0</v>
      </c>
      <c r="AJ12" s="202">
        <v>104663.74656465049</v>
      </c>
      <c r="AK12" s="75"/>
      <c r="AL12" s="75"/>
      <c r="AM12" s="75">
        <v>55153.837663889892</v>
      </c>
      <c r="AN12" s="77">
        <v>55153.837663889892</v>
      </c>
      <c r="AO12" s="75"/>
      <c r="AP12" s="75"/>
      <c r="AQ12" s="75"/>
      <c r="AR12" s="77">
        <v>0</v>
      </c>
      <c r="AS12" s="75">
        <v>0</v>
      </c>
      <c r="AT12" s="75">
        <v>0</v>
      </c>
      <c r="AU12" s="75">
        <v>0</v>
      </c>
      <c r="AV12" s="77">
        <v>0</v>
      </c>
      <c r="AW12" s="75"/>
      <c r="AX12" s="75"/>
      <c r="AY12" s="75"/>
      <c r="AZ12" s="77">
        <v>0</v>
      </c>
      <c r="BA12" s="202">
        <v>55153.837663889892</v>
      </c>
      <c r="BB12" s="140">
        <v>0</v>
      </c>
      <c r="BC12" s="140">
        <v>0</v>
      </c>
      <c r="BD12" s="140">
        <v>221820.46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77">
        <v>221820.45999999996</v>
      </c>
    </row>
    <row r="13" spans="1:66" hidden="1" x14ac:dyDescent="0.25">
      <c r="A13" s="201">
        <v>3</v>
      </c>
      <c r="B13" s="139" t="s">
        <v>75</v>
      </c>
      <c r="C13" s="75"/>
      <c r="D13" s="75"/>
      <c r="E13" s="75"/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202">
        <v>0</v>
      </c>
      <c r="T13" s="75"/>
      <c r="U13" s="75"/>
      <c r="V13" s="75"/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202">
        <v>0</v>
      </c>
      <c r="AK13" s="75"/>
      <c r="AL13" s="75"/>
      <c r="AM13" s="75"/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202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6" hidden="1" x14ac:dyDescent="0.25">
      <c r="A14" s="201">
        <v>4</v>
      </c>
      <c r="B14" s="139" t="s">
        <v>54</v>
      </c>
      <c r="C14" s="75"/>
      <c r="D14" s="75"/>
      <c r="E14" s="75"/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202">
        <v>0</v>
      </c>
      <c r="T14" s="75"/>
      <c r="U14" s="75"/>
      <c r="V14" s="75"/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202">
        <v>0</v>
      </c>
      <c r="AK14" s="75"/>
      <c r="AL14" s="75"/>
      <c r="AM14" s="75"/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202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6" hidden="1" x14ac:dyDescent="0.25">
      <c r="A15" s="201">
        <v>5</v>
      </c>
      <c r="B15" s="139" t="s">
        <v>76</v>
      </c>
      <c r="C15" s="75"/>
      <c r="D15" s="75"/>
      <c r="E15" s="75"/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202">
        <v>0</v>
      </c>
      <c r="T15" s="75"/>
      <c r="U15" s="75"/>
      <c r="V15" s="75"/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202">
        <v>0</v>
      </c>
      <c r="AK15" s="75"/>
      <c r="AL15" s="75"/>
      <c r="AM15" s="75"/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202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6" hidden="1" x14ac:dyDescent="0.25">
      <c r="A16" s="201">
        <v>6</v>
      </c>
      <c r="B16" s="139" t="s">
        <v>200</v>
      </c>
      <c r="C16" s="75"/>
      <c r="D16" s="75"/>
      <c r="E16" s="75"/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202">
        <v>0</v>
      </c>
      <c r="T16" s="75"/>
      <c r="U16" s="75"/>
      <c r="V16" s="75"/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202">
        <v>0</v>
      </c>
      <c r="AK16" s="75"/>
      <c r="AL16" s="75"/>
      <c r="AM16" s="75"/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202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6" hidden="1" x14ac:dyDescent="0.25">
      <c r="A17" s="201">
        <v>7</v>
      </c>
      <c r="B17" s="139" t="s">
        <v>77</v>
      </c>
      <c r="C17" s="75"/>
      <c r="D17" s="75"/>
      <c r="E17" s="75"/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202">
        <v>0</v>
      </c>
      <c r="T17" s="75"/>
      <c r="U17" s="75"/>
      <c r="V17" s="75"/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202">
        <v>0</v>
      </c>
      <c r="AK17" s="75"/>
      <c r="AL17" s="75"/>
      <c r="AM17" s="75"/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202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6" ht="24" hidden="1" x14ac:dyDescent="0.25">
      <c r="A18" s="201">
        <v>8</v>
      </c>
      <c r="B18" s="139" t="s">
        <v>55</v>
      </c>
      <c r="C18" s="75"/>
      <c r="D18" s="75"/>
      <c r="E18" s="75"/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202">
        <v>0</v>
      </c>
      <c r="T18" s="75"/>
      <c r="U18" s="75"/>
      <c r="V18" s="75"/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202">
        <v>0</v>
      </c>
      <c r="AK18" s="75"/>
      <c r="AL18" s="75"/>
      <c r="AM18" s="75"/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202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6" x14ac:dyDescent="0.25">
      <c r="A19" s="201">
        <v>9</v>
      </c>
      <c r="B19" s="139" t="s">
        <v>78</v>
      </c>
      <c r="C19" s="75"/>
      <c r="D19" s="75"/>
      <c r="E19" s="75"/>
      <c r="F19" s="77">
        <v>0</v>
      </c>
      <c r="G19" s="75"/>
      <c r="H19" s="75"/>
      <c r="I19" s="75"/>
      <c r="J19" s="77">
        <v>0</v>
      </c>
      <c r="K19" s="75">
        <v>0</v>
      </c>
      <c r="L19" s="75">
        <v>0</v>
      </c>
      <c r="M19" s="75">
        <v>0</v>
      </c>
      <c r="N19" s="77">
        <v>0</v>
      </c>
      <c r="O19" s="75"/>
      <c r="P19" s="75"/>
      <c r="Q19" s="75"/>
      <c r="R19" s="77">
        <v>0</v>
      </c>
      <c r="S19" s="202">
        <v>0</v>
      </c>
      <c r="T19" s="75"/>
      <c r="U19" s="75"/>
      <c r="V19" s="75"/>
      <c r="W19" s="77">
        <v>0</v>
      </c>
      <c r="X19" s="75"/>
      <c r="Y19" s="75"/>
      <c r="Z19" s="75"/>
      <c r="AA19" s="77">
        <v>0</v>
      </c>
      <c r="AB19" s="75">
        <v>0</v>
      </c>
      <c r="AC19" s="75">
        <v>0</v>
      </c>
      <c r="AD19" s="75">
        <v>0</v>
      </c>
      <c r="AE19" s="77">
        <v>0</v>
      </c>
      <c r="AF19" s="75"/>
      <c r="AG19" s="75"/>
      <c r="AH19" s="75"/>
      <c r="AI19" s="77">
        <v>0</v>
      </c>
      <c r="AJ19" s="202">
        <v>0</v>
      </c>
      <c r="AK19" s="75"/>
      <c r="AL19" s="75"/>
      <c r="AM19" s="75"/>
      <c r="AN19" s="77">
        <v>0</v>
      </c>
      <c r="AO19" s="75"/>
      <c r="AP19" s="75"/>
      <c r="AQ19" s="75"/>
      <c r="AR19" s="77">
        <v>0</v>
      </c>
      <c r="AS19" s="75">
        <v>0</v>
      </c>
      <c r="AT19" s="75">
        <v>0</v>
      </c>
      <c r="AU19" s="75">
        <v>0</v>
      </c>
      <c r="AV19" s="77">
        <v>0</v>
      </c>
      <c r="AW19" s="75"/>
      <c r="AX19" s="75"/>
      <c r="AY19" s="75"/>
      <c r="AZ19" s="77">
        <v>0</v>
      </c>
      <c r="BA19" s="202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6" hidden="1" x14ac:dyDescent="0.25">
      <c r="A20" s="201">
        <v>10</v>
      </c>
      <c r="B20" s="139" t="s">
        <v>79</v>
      </c>
      <c r="C20" s="75"/>
      <c r="D20" s="75"/>
      <c r="E20" s="75"/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202">
        <v>0</v>
      </c>
      <c r="T20" s="75"/>
      <c r="U20" s="75"/>
      <c r="V20" s="75"/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202">
        <v>0</v>
      </c>
      <c r="AK20" s="75"/>
      <c r="AL20" s="75"/>
      <c r="AM20" s="75"/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202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6" hidden="1" x14ac:dyDescent="0.25">
      <c r="A21" s="201">
        <v>11</v>
      </c>
      <c r="B21" s="139" t="s">
        <v>201</v>
      </c>
      <c r="C21" s="75"/>
      <c r="D21" s="75"/>
      <c r="E21" s="75"/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202">
        <v>0</v>
      </c>
      <c r="T21" s="75"/>
      <c r="U21" s="75"/>
      <c r="V21" s="75"/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202">
        <v>0</v>
      </c>
      <c r="AK21" s="75"/>
      <c r="AL21" s="75"/>
      <c r="AM21" s="75"/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202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6" ht="24" hidden="1" x14ac:dyDescent="0.25">
      <c r="A22" s="201">
        <v>12</v>
      </c>
      <c r="B22" s="139" t="s">
        <v>80</v>
      </c>
      <c r="C22" s="75"/>
      <c r="D22" s="75"/>
      <c r="E22" s="75"/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202">
        <v>0</v>
      </c>
      <c r="T22" s="75"/>
      <c r="U22" s="75"/>
      <c r="V22" s="75"/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202">
        <v>0</v>
      </c>
      <c r="AK22" s="75"/>
      <c r="AL22" s="75"/>
      <c r="AM22" s="75"/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202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77">
        <v>0</v>
      </c>
    </row>
    <row r="23" spans="1:66" x14ac:dyDescent="0.25">
      <c r="A23" s="201">
        <v>13</v>
      </c>
      <c r="B23" s="139" t="s">
        <v>202</v>
      </c>
      <c r="C23" s="75"/>
      <c r="D23" s="75"/>
      <c r="E23" s="75">
        <v>513858.6182631987</v>
      </c>
      <c r="F23" s="77">
        <v>513858.6182631987</v>
      </c>
      <c r="G23" s="75"/>
      <c r="H23" s="75"/>
      <c r="I23" s="75"/>
      <c r="J23" s="77">
        <v>0</v>
      </c>
      <c r="K23" s="75">
        <v>0</v>
      </c>
      <c r="L23" s="75">
        <v>0</v>
      </c>
      <c r="M23" s="75">
        <v>0</v>
      </c>
      <c r="N23" s="77">
        <v>0</v>
      </c>
      <c r="O23" s="75"/>
      <c r="P23" s="75"/>
      <c r="Q23" s="75"/>
      <c r="R23" s="77">
        <v>0</v>
      </c>
      <c r="S23" s="202">
        <v>513858.6182631987</v>
      </c>
      <c r="T23" s="75"/>
      <c r="U23" s="75"/>
      <c r="V23" s="75">
        <v>222704.20416284975</v>
      </c>
      <c r="W23" s="77">
        <v>222704.20416284975</v>
      </c>
      <c r="X23" s="75"/>
      <c r="Y23" s="75"/>
      <c r="Z23" s="75"/>
      <c r="AA23" s="77">
        <v>0</v>
      </c>
      <c r="AB23" s="75">
        <v>0</v>
      </c>
      <c r="AC23" s="75">
        <v>0</v>
      </c>
      <c r="AD23" s="75">
        <v>0</v>
      </c>
      <c r="AE23" s="77">
        <v>0</v>
      </c>
      <c r="AF23" s="75"/>
      <c r="AG23" s="75"/>
      <c r="AH23" s="75"/>
      <c r="AI23" s="77">
        <v>0</v>
      </c>
      <c r="AJ23" s="202">
        <v>222704.20416284975</v>
      </c>
      <c r="AK23" s="75"/>
      <c r="AL23" s="75"/>
      <c r="AM23" s="75">
        <v>418186.32757395139</v>
      </c>
      <c r="AN23" s="77">
        <v>418186.32757395139</v>
      </c>
      <c r="AO23" s="75"/>
      <c r="AP23" s="75"/>
      <c r="AQ23" s="75"/>
      <c r="AR23" s="77">
        <v>0</v>
      </c>
      <c r="AS23" s="75">
        <v>0</v>
      </c>
      <c r="AT23" s="75">
        <v>0</v>
      </c>
      <c r="AU23" s="75">
        <v>0</v>
      </c>
      <c r="AV23" s="77">
        <v>0</v>
      </c>
      <c r="AW23" s="75"/>
      <c r="AX23" s="75"/>
      <c r="AY23" s="75"/>
      <c r="AZ23" s="77">
        <v>0</v>
      </c>
      <c r="BA23" s="202">
        <v>418186.32757395139</v>
      </c>
      <c r="BB23" s="140">
        <v>0</v>
      </c>
      <c r="BC23" s="140">
        <v>0</v>
      </c>
      <c r="BD23" s="140">
        <v>1154749.1499999999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1154749.1499999999</v>
      </c>
    </row>
    <row r="24" spans="1:66" x14ac:dyDescent="0.25">
      <c r="A24" s="201">
        <v>14</v>
      </c>
      <c r="B24" s="139" t="s">
        <v>82</v>
      </c>
      <c r="C24" s="75"/>
      <c r="D24" s="75"/>
      <c r="E24" s="75"/>
      <c r="F24" s="77">
        <v>0</v>
      </c>
      <c r="G24" s="75"/>
      <c r="H24" s="75"/>
      <c r="I24" s="75"/>
      <c r="J24" s="77">
        <v>0</v>
      </c>
      <c r="K24" s="75">
        <v>0</v>
      </c>
      <c r="L24" s="75">
        <v>0</v>
      </c>
      <c r="M24" s="75">
        <v>0</v>
      </c>
      <c r="N24" s="77">
        <v>0</v>
      </c>
      <c r="O24" s="75"/>
      <c r="P24" s="75"/>
      <c r="Q24" s="75"/>
      <c r="R24" s="77">
        <v>0</v>
      </c>
      <c r="S24" s="202">
        <v>0</v>
      </c>
      <c r="T24" s="75"/>
      <c r="U24" s="75"/>
      <c r="V24" s="75"/>
      <c r="W24" s="77">
        <v>0</v>
      </c>
      <c r="X24" s="75"/>
      <c r="Y24" s="75"/>
      <c r="Z24" s="75"/>
      <c r="AA24" s="77">
        <v>0</v>
      </c>
      <c r="AB24" s="75">
        <v>0</v>
      </c>
      <c r="AC24" s="75">
        <v>0</v>
      </c>
      <c r="AD24" s="75">
        <v>0</v>
      </c>
      <c r="AE24" s="77">
        <v>0</v>
      </c>
      <c r="AF24" s="75"/>
      <c r="AG24" s="75"/>
      <c r="AH24" s="75"/>
      <c r="AI24" s="77">
        <v>0</v>
      </c>
      <c r="AJ24" s="202">
        <v>0</v>
      </c>
      <c r="AK24" s="75"/>
      <c r="AL24" s="75"/>
      <c r="AM24" s="75"/>
      <c r="AN24" s="77">
        <v>0</v>
      </c>
      <c r="AO24" s="75"/>
      <c r="AP24" s="75"/>
      <c r="AQ24" s="75"/>
      <c r="AR24" s="77">
        <v>0</v>
      </c>
      <c r="AS24" s="75">
        <v>0</v>
      </c>
      <c r="AT24" s="75">
        <v>0</v>
      </c>
      <c r="AU24" s="75">
        <v>0</v>
      </c>
      <c r="AV24" s="77">
        <v>0</v>
      </c>
      <c r="AW24" s="75"/>
      <c r="AX24" s="75"/>
      <c r="AY24" s="75"/>
      <c r="AZ24" s="77">
        <v>0</v>
      </c>
      <c r="BA24" s="202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77">
        <v>0</v>
      </c>
    </row>
    <row r="25" spans="1:66" x14ac:dyDescent="0.25">
      <c r="A25" s="201">
        <v>15</v>
      </c>
      <c r="B25" s="139" t="s">
        <v>83</v>
      </c>
      <c r="C25" s="75"/>
      <c r="D25" s="75"/>
      <c r="E25" s="75"/>
      <c r="F25" s="77">
        <v>0</v>
      </c>
      <c r="G25" s="75"/>
      <c r="H25" s="75"/>
      <c r="I25" s="75"/>
      <c r="J25" s="77">
        <v>0</v>
      </c>
      <c r="K25" s="75">
        <v>0</v>
      </c>
      <c r="L25" s="75">
        <v>0</v>
      </c>
      <c r="M25" s="75">
        <v>0</v>
      </c>
      <c r="N25" s="77">
        <v>0</v>
      </c>
      <c r="O25" s="75"/>
      <c r="P25" s="75"/>
      <c r="Q25" s="75"/>
      <c r="R25" s="77">
        <v>0</v>
      </c>
      <c r="S25" s="202">
        <v>0</v>
      </c>
      <c r="T25" s="75"/>
      <c r="U25" s="75"/>
      <c r="V25" s="75"/>
      <c r="W25" s="77">
        <v>0</v>
      </c>
      <c r="X25" s="75"/>
      <c r="Y25" s="75"/>
      <c r="Z25" s="75"/>
      <c r="AA25" s="77">
        <v>0</v>
      </c>
      <c r="AB25" s="75">
        <v>0</v>
      </c>
      <c r="AC25" s="75">
        <v>0</v>
      </c>
      <c r="AD25" s="75">
        <v>0</v>
      </c>
      <c r="AE25" s="77">
        <v>0</v>
      </c>
      <c r="AF25" s="75"/>
      <c r="AG25" s="75"/>
      <c r="AH25" s="75"/>
      <c r="AI25" s="77">
        <v>0</v>
      </c>
      <c r="AJ25" s="202">
        <v>0</v>
      </c>
      <c r="AK25" s="75"/>
      <c r="AL25" s="75"/>
      <c r="AM25" s="75"/>
      <c r="AN25" s="77">
        <v>0</v>
      </c>
      <c r="AO25" s="75"/>
      <c r="AP25" s="75"/>
      <c r="AQ25" s="75"/>
      <c r="AR25" s="77">
        <v>0</v>
      </c>
      <c r="AS25" s="75">
        <v>0</v>
      </c>
      <c r="AT25" s="75">
        <v>0</v>
      </c>
      <c r="AU25" s="75">
        <v>0</v>
      </c>
      <c r="AV25" s="77">
        <v>0</v>
      </c>
      <c r="AW25" s="75"/>
      <c r="AX25" s="75"/>
      <c r="AY25" s="75"/>
      <c r="AZ25" s="77">
        <v>0</v>
      </c>
      <c r="BA25" s="202">
        <v>0</v>
      </c>
      <c r="BB25" s="140">
        <v>0</v>
      </c>
      <c r="BC25" s="140">
        <v>0</v>
      </c>
      <c r="BD25" s="140">
        <v>0</v>
      </c>
      <c r="BE25" s="140">
        <v>0</v>
      </c>
      <c r="BF25" s="140">
        <v>0</v>
      </c>
      <c r="BG25" s="140">
        <v>0</v>
      </c>
      <c r="BH25" s="140">
        <v>0</v>
      </c>
      <c r="BI25" s="140">
        <v>0</v>
      </c>
      <c r="BJ25" s="140">
        <v>0</v>
      </c>
      <c r="BK25" s="140">
        <v>0</v>
      </c>
      <c r="BL25" s="140">
        <v>0</v>
      </c>
      <c r="BM25" s="140">
        <v>0</v>
      </c>
      <c r="BN25" s="77">
        <v>0</v>
      </c>
    </row>
    <row r="26" spans="1:66" x14ac:dyDescent="0.25">
      <c r="A26" s="201">
        <v>16</v>
      </c>
      <c r="B26" s="139" t="s">
        <v>84</v>
      </c>
      <c r="C26" s="75"/>
      <c r="D26" s="75"/>
      <c r="E26" s="75"/>
      <c r="F26" s="77">
        <v>0</v>
      </c>
      <c r="G26" s="75"/>
      <c r="H26" s="75"/>
      <c r="I26" s="75"/>
      <c r="J26" s="77">
        <v>0</v>
      </c>
      <c r="K26" s="75">
        <v>0</v>
      </c>
      <c r="L26" s="75">
        <v>0</v>
      </c>
      <c r="M26" s="75">
        <v>0</v>
      </c>
      <c r="N26" s="77">
        <v>0</v>
      </c>
      <c r="O26" s="75"/>
      <c r="P26" s="75"/>
      <c r="Q26" s="75"/>
      <c r="R26" s="77">
        <v>0</v>
      </c>
      <c r="S26" s="202">
        <v>0</v>
      </c>
      <c r="T26" s="75"/>
      <c r="U26" s="75"/>
      <c r="V26" s="75"/>
      <c r="W26" s="77">
        <v>0</v>
      </c>
      <c r="X26" s="75"/>
      <c r="Y26" s="75"/>
      <c r="Z26" s="75"/>
      <c r="AA26" s="77">
        <v>0</v>
      </c>
      <c r="AB26" s="75">
        <v>0</v>
      </c>
      <c r="AC26" s="75">
        <v>0</v>
      </c>
      <c r="AD26" s="75">
        <v>0</v>
      </c>
      <c r="AE26" s="77">
        <v>0</v>
      </c>
      <c r="AF26" s="75"/>
      <c r="AG26" s="75"/>
      <c r="AH26" s="75"/>
      <c r="AI26" s="77">
        <v>0</v>
      </c>
      <c r="AJ26" s="202">
        <v>0</v>
      </c>
      <c r="AK26" s="75"/>
      <c r="AL26" s="75"/>
      <c r="AM26" s="75"/>
      <c r="AN26" s="77">
        <v>0</v>
      </c>
      <c r="AO26" s="75"/>
      <c r="AP26" s="75"/>
      <c r="AQ26" s="75"/>
      <c r="AR26" s="77">
        <v>0</v>
      </c>
      <c r="AS26" s="75">
        <v>0</v>
      </c>
      <c r="AT26" s="75">
        <v>0</v>
      </c>
      <c r="AU26" s="75">
        <v>0</v>
      </c>
      <c r="AV26" s="77">
        <v>0</v>
      </c>
      <c r="AW26" s="75"/>
      <c r="AX26" s="75"/>
      <c r="AY26" s="75"/>
      <c r="AZ26" s="77">
        <v>0</v>
      </c>
      <c r="BA26" s="202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v>0</v>
      </c>
      <c r="BJ26" s="140">
        <v>0</v>
      </c>
      <c r="BK26" s="140">
        <v>0</v>
      </c>
      <c r="BL26" s="140">
        <v>0</v>
      </c>
      <c r="BM26" s="140">
        <v>0</v>
      </c>
      <c r="BN26" s="77">
        <v>0</v>
      </c>
    </row>
    <row r="27" spans="1:66" x14ac:dyDescent="0.25">
      <c r="A27" s="201">
        <v>17</v>
      </c>
      <c r="B27" s="139" t="s">
        <v>85</v>
      </c>
      <c r="C27" s="75"/>
      <c r="D27" s="75"/>
      <c r="E27" s="75"/>
      <c r="F27" s="77">
        <v>0</v>
      </c>
      <c r="G27" s="75"/>
      <c r="H27" s="75"/>
      <c r="I27" s="75"/>
      <c r="J27" s="77">
        <v>0</v>
      </c>
      <c r="K27" s="75">
        <v>0</v>
      </c>
      <c r="L27" s="75">
        <v>0</v>
      </c>
      <c r="M27" s="75">
        <v>0</v>
      </c>
      <c r="N27" s="77">
        <v>0</v>
      </c>
      <c r="O27" s="75"/>
      <c r="P27" s="75"/>
      <c r="Q27" s="75"/>
      <c r="R27" s="77">
        <v>0</v>
      </c>
      <c r="S27" s="202">
        <v>0</v>
      </c>
      <c r="T27" s="75"/>
      <c r="U27" s="75"/>
      <c r="V27" s="75"/>
      <c r="W27" s="77">
        <v>0</v>
      </c>
      <c r="X27" s="75"/>
      <c r="Y27" s="75"/>
      <c r="Z27" s="75"/>
      <c r="AA27" s="77">
        <v>0</v>
      </c>
      <c r="AB27" s="75">
        <v>0</v>
      </c>
      <c r="AC27" s="75">
        <v>0</v>
      </c>
      <c r="AD27" s="75">
        <v>0</v>
      </c>
      <c r="AE27" s="77">
        <v>0</v>
      </c>
      <c r="AF27" s="75"/>
      <c r="AG27" s="75"/>
      <c r="AH27" s="75"/>
      <c r="AI27" s="77">
        <v>0</v>
      </c>
      <c r="AJ27" s="202">
        <v>0</v>
      </c>
      <c r="AK27" s="75"/>
      <c r="AL27" s="75"/>
      <c r="AM27" s="75"/>
      <c r="AN27" s="77">
        <v>0</v>
      </c>
      <c r="AO27" s="75"/>
      <c r="AP27" s="75"/>
      <c r="AQ27" s="75"/>
      <c r="AR27" s="77">
        <v>0</v>
      </c>
      <c r="AS27" s="75">
        <v>0</v>
      </c>
      <c r="AT27" s="75">
        <v>0</v>
      </c>
      <c r="AU27" s="75">
        <v>0</v>
      </c>
      <c r="AV27" s="77">
        <v>0</v>
      </c>
      <c r="AW27" s="75"/>
      <c r="AX27" s="75"/>
      <c r="AY27" s="75"/>
      <c r="AZ27" s="77">
        <v>0</v>
      </c>
      <c r="BA27" s="202">
        <v>0</v>
      </c>
      <c r="BB27" s="140">
        <v>0</v>
      </c>
      <c r="BC27" s="140">
        <v>0</v>
      </c>
      <c r="BD27" s="140">
        <v>0</v>
      </c>
      <c r="BE27" s="140">
        <v>0</v>
      </c>
      <c r="BF27" s="140">
        <v>0</v>
      </c>
      <c r="BG27" s="140">
        <v>0</v>
      </c>
      <c r="BH27" s="140">
        <v>0</v>
      </c>
      <c r="BI27" s="140">
        <v>0</v>
      </c>
      <c r="BJ27" s="140">
        <v>0</v>
      </c>
      <c r="BK27" s="140">
        <v>0</v>
      </c>
      <c r="BL27" s="140">
        <v>0</v>
      </c>
      <c r="BM27" s="140">
        <v>0</v>
      </c>
      <c r="BN27" s="77">
        <v>0</v>
      </c>
    </row>
    <row r="28" spans="1:66" x14ac:dyDescent="0.25">
      <c r="A28" s="201">
        <v>18</v>
      </c>
      <c r="B28" s="139" t="s">
        <v>86</v>
      </c>
      <c r="C28" s="75"/>
      <c r="D28" s="75"/>
      <c r="E28" s="75"/>
      <c r="F28" s="77">
        <v>0</v>
      </c>
      <c r="G28" s="75"/>
      <c r="H28" s="75"/>
      <c r="I28" s="75"/>
      <c r="J28" s="77">
        <v>0</v>
      </c>
      <c r="K28" s="75">
        <v>0</v>
      </c>
      <c r="L28" s="75">
        <v>0</v>
      </c>
      <c r="M28" s="75">
        <v>0</v>
      </c>
      <c r="N28" s="77">
        <v>0</v>
      </c>
      <c r="O28" s="75"/>
      <c r="P28" s="75"/>
      <c r="Q28" s="75"/>
      <c r="R28" s="77">
        <v>0</v>
      </c>
      <c r="S28" s="202">
        <v>0</v>
      </c>
      <c r="T28" s="75"/>
      <c r="U28" s="75"/>
      <c r="V28" s="75"/>
      <c r="W28" s="77">
        <v>0</v>
      </c>
      <c r="X28" s="75"/>
      <c r="Y28" s="75"/>
      <c r="Z28" s="75"/>
      <c r="AA28" s="77">
        <v>0</v>
      </c>
      <c r="AB28" s="75">
        <v>0</v>
      </c>
      <c r="AC28" s="75">
        <v>0</v>
      </c>
      <c r="AD28" s="75">
        <v>0</v>
      </c>
      <c r="AE28" s="77">
        <v>0</v>
      </c>
      <c r="AF28" s="75"/>
      <c r="AG28" s="75"/>
      <c r="AH28" s="75"/>
      <c r="AI28" s="77">
        <v>0</v>
      </c>
      <c r="AJ28" s="202">
        <v>0</v>
      </c>
      <c r="AK28" s="75"/>
      <c r="AL28" s="75"/>
      <c r="AM28" s="75"/>
      <c r="AN28" s="77">
        <v>0</v>
      </c>
      <c r="AO28" s="75"/>
      <c r="AP28" s="75"/>
      <c r="AQ28" s="75"/>
      <c r="AR28" s="77">
        <v>0</v>
      </c>
      <c r="AS28" s="75">
        <v>0</v>
      </c>
      <c r="AT28" s="75">
        <v>0</v>
      </c>
      <c r="AU28" s="75">
        <v>0</v>
      </c>
      <c r="AV28" s="77">
        <v>0</v>
      </c>
      <c r="AW28" s="75"/>
      <c r="AX28" s="75"/>
      <c r="AY28" s="75"/>
      <c r="AZ28" s="77">
        <v>0</v>
      </c>
      <c r="BA28" s="202">
        <v>0</v>
      </c>
      <c r="BB28" s="140">
        <v>0</v>
      </c>
      <c r="BC28" s="140">
        <v>0</v>
      </c>
      <c r="BD28" s="140">
        <v>0</v>
      </c>
      <c r="BE28" s="140">
        <v>0</v>
      </c>
      <c r="BF28" s="140">
        <v>0</v>
      </c>
      <c r="BG28" s="140">
        <v>0</v>
      </c>
      <c r="BH28" s="140">
        <v>0</v>
      </c>
      <c r="BI28" s="140">
        <v>0</v>
      </c>
      <c r="BJ28" s="140">
        <v>0</v>
      </c>
      <c r="BK28" s="140">
        <v>0</v>
      </c>
      <c r="BL28" s="140">
        <v>0</v>
      </c>
      <c r="BM28" s="140">
        <v>0</v>
      </c>
      <c r="BN28" s="77">
        <v>0</v>
      </c>
    </row>
    <row r="29" spans="1:66" x14ac:dyDescent="0.25">
      <c r="A29" s="201">
        <v>19</v>
      </c>
      <c r="B29" s="139" t="s">
        <v>203</v>
      </c>
      <c r="C29" s="75"/>
      <c r="D29" s="75"/>
      <c r="E29" s="75"/>
      <c r="F29" s="77">
        <v>0</v>
      </c>
      <c r="G29" s="75"/>
      <c r="H29" s="75"/>
      <c r="I29" s="75"/>
      <c r="J29" s="77">
        <v>0</v>
      </c>
      <c r="K29" s="75">
        <v>152885.09525474231</v>
      </c>
      <c r="L29" s="75">
        <v>153147.95000000001</v>
      </c>
      <c r="M29" s="75">
        <v>151349.48000000001</v>
      </c>
      <c r="N29" s="77">
        <v>457382.52525474236</v>
      </c>
      <c r="O29" s="75"/>
      <c r="P29" s="75"/>
      <c r="Q29" s="75"/>
      <c r="R29" s="77">
        <v>0</v>
      </c>
      <c r="S29" s="202">
        <v>457382.52525474236</v>
      </c>
      <c r="T29" s="75"/>
      <c r="U29" s="75"/>
      <c r="V29" s="75"/>
      <c r="W29" s="77">
        <v>0</v>
      </c>
      <c r="X29" s="75"/>
      <c r="Y29" s="75"/>
      <c r="Z29" s="75"/>
      <c r="AA29" s="77">
        <v>0</v>
      </c>
      <c r="AB29" s="75">
        <v>915155.42067693465</v>
      </c>
      <c r="AC29" s="75">
        <v>917149.63</v>
      </c>
      <c r="AD29" s="75">
        <v>919346.93</v>
      </c>
      <c r="AE29" s="77">
        <v>2751651.9806769346</v>
      </c>
      <c r="AF29" s="75"/>
      <c r="AG29" s="75"/>
      <c r="AH29" s="75"/>
      <c r="AI29" s="77">
        <v>0</v>
      </c>
      <c r="AJ29" s="202">
        <v>2751651.9806769346</v>
      </c>
      <c r="AK29" s="75"/>
      <c r="AL29" s="75"/>
      <c r="AM29" s="75"/>
      <c r="AN29" s="77">
        <v>0</v>
      </c>
      <c r="AO29" s="75"/>
      <c r="AP29" s="75"/>
      <c r="AQ29" s="75"/>
      <c r="AR29" s="77">
        <v>0</v>
      </c>
      <c r="AS29" s="75">
        <v>488109.01406832295</v>
      </c>
      <c r="AT29" s="75">
        <v>486203.76</v>
      </c>
      <c r="AU29" s="75">
        <v>485068.34</v>
      </c>
      <c r="AV29" s="77">
        <v>1459381.114068323</v>
      </c>
      <c r="AW29" s="75"/>
      <c r="AX29" s="75"/>
      <c r="AY29" s="75"/>
      <c r="AZ29" s="77">
        <v>0</v>
      </c>
      <c r="BA29" s="202">
        <v>1459381.114068323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1556149.53</v>
      </c>
      <c r="BI29" s="140">
        <v>1556501.34</v>
      </c>
      <c r="BJ29" s="140">
        <v>1555764.7500000002</v>
      </c>
      <c r="BK29" s="140">
        <v>0</v>
      </c>
      <c r="BL29" s="140">
        <v>0</v>
      </c>
      <c r="BM29" s="140">
        <v>0</v>
      </c>
      <c r="BN29" s="77">
        <v>4668415.62</v>
      </c>
    </row>
    <row r="30" spans="1:66" x14ac:dyDescent="0.25">
      <c r="A30" s="201">
        <v>20</v>
      </c>
      <c r="B30" s="139" t="s">
        <v>87</v>
      </c>
      <c r="C30" s="75"/>
      <c r="D30" s="75"/>
      <c r="E30" s="75"/>
      <c r="F30" s="77">
        <v>0</v>
      </c>
      <c r="G30" s="75"/>
      <c r="H30" s="75"/>
      <c r="I30" s="75"/>
      <c r="J30" s="77">
        <v>0</v>
      </c>
      <c r="K30" s="75">
        <v>3169.3395680819908</v>
      </c>
      <c r="L30" s="75">
        <v>3151.62</v>
      </c>
      <c r="M30" s="75">
        <v>3075.29</v>
      </c>
      <c r="N30" s="77">
        <v>9396.249568081992</v>
      </c>
      <c r="O30" s="75"/>
      <c r="P30" s="75"/>
      <c r="Q30" s="75"/>
      <c r="R30" s="77">
        <v>0</v>
      </c>
      <c r="S30" s="202">
        <v>9396.249568081992</v>
      </c>
      <c r="T30" s="75"/>
      <c r="U30" s="75"/>
      <c r="V30" s="75"/>
      <c r="W30" s="77">
        <v>0</v>
      </c>
      <c r="X30" s="75"/>
      <c r="Y30" s="75"/>
      <c r="Z30" s="75"/>
      <c r="AA30" s="77">
        <v>0</v>
      </c>
      <c r="AB30" s="75">
        <v>139162.81921669104</v>
      </c>
      <c r="AC30" s="75">
        <v>139278.46</v>
      </c>
      <c r="AD30" s="75">
        <v>139258.23000000001</v>
      </c>
      <c r="AE30" s="77">
        <v>417699.50921669102</v>
      </c>
      <c r="AF30" s="75"/>
      <c r="AG30" s="75"/>
      <c r="AH30" s="75"/>
      <c r="AI30" s="77">
        <v>0</v>
      </c>
      <c r="AJ30" s="202">
        <v>417699.50921669102</v>
      </c>
      <c r="AK30" s="75"/>
      <c r="AL30" s="75"/>
      <c r="AM30" s="75"/>
      <c r="AN30" s="77">
        <v>0</v>
      </c>
      <c r="AO30" s="75"/>
      <c r="AP30" s="75"/>
      <c r="AQ30" s="75"/>
      <c r="AR30" s="77">
        <v>0</v>
      </c>
      <c r="AS30" s="75">
        <v>15097.581215226939</v>
      </c>
      <c r="AT30" s="75">
        <v>15035.25</v>
      </c>
      <c r="AU30" s="75">
        <v>15057.289999999999</v>
      </c>
      <c r="AV30" s="77">
        <v>45190.121215226936</v>
      </c>
      <c r="AW30" s="75"/>
      <c r="AX30" s="75"/>
      <c r="AY30" s="75"/>
      <c r="AZ30" s="77">
        <v>0</v>
      </c>
      <c r="BA30" s="202">
        <v>45190.121215226936</v>
      </c>
      <c r="BB30" s="140">
        <v>0</v>
      </c>
      <c r="BC30" s="140">
        <v>0</v>
      </c>
      <c r="BD30" s="140">
        <v>0</v>
      </c>
      <c r="BE30" s="140">
        <v>0</v>
      </c>
      <c r="BF30" s="140">
        <v>0</v>
      </c>
      <c r="BG30" s="140">
        <v>0</v>
      </c>
      <c r="BH30" s="140">
        <v>157429.73999999996</v>
      </c>
      <c r="BI30" s="140">
        <v>157465.32999999999</v>
      </c>
      <c r="BJ30" s="140">
        <v>157390.81000000003</v>
      </c>
      <c r="BK30" s="140">
        <v>0</v>
      </c>
      <c r="BL30" s="140">
        <v>0</v>
      </c>
      <c r="BM30" s="140">
        <v>0</v>
      </c>
      <c r="BN30" s="77">
        <v>472285.87999999995</v>
      </c>
    </row>
    <row r="31" spans="1:66" x14ac:dyDescent="0.25">
      <c r="A31" s="201">
        <v>21</v>
      </c>
      <c r="B31" s="139" t="s">
        <v>88</v>
      </c>
      <c r="C31" s="75"/>
      <c r="D31" s="75"/>
      <c r="E31" s="75">
        <v>14635.383529531569</v>
      </c>
      <c r="F31" s="77">
        <v>14635.383529531569</v>
      </c>
      <c r="G31" s="75"/>
      <c r="H31" s="75"/>
      <c r="I31" s="75"/>
      <c r="J31" s="77">
        <v>0</v>
      </c>
      <c r="K31" s="75">
        <v>0</v>
      </c>
      <c r="L31" s="75">
        <v>0</v>
      </c>
      <c r="M31" s="75">
        <v>0</v>
      </c>
      <c r="N31" s="77">
        <v>0</v>
      </c>
      <c r="O31" s="75"/>
      <c r="P31" s="75"/>
      <c r="Q31" s="75"/>
      <c r="R31" s="77">
        <v>0</v>
      </c>
      <c r="S31" s="202">
        <v>14635.383529531569</v>
      </c>
      <c r="T31" s="75"/>
      <c r="U31" s="75"/>
      <c r="V31" s="75">
        <v>118288.1775845214</v>
      </c>
      <c r="W31" s="77">
        <v>118288.1775845214</v>
      </c>
      <c r="X31" s="75"/>
      <c r="Y31" s="75"/>
      <c r="Z31" s="75"/>
      <c r="AA31" s="77">
        <v>0</v>
      </c>
      <c r="AB31" s="75">
        <v>0</v>
      </c>
      <c r="AC31" s="75">
        <v>0</v>
      </c>
      <c r="AD31" s="75">
        <v>0</v>
      </c>
      <c r="AE31" s="77">
        <v>0</v>
      </c>
      <c r="AF31" s="75"/>
      <c r="AG31" s="75"/>
      <c r="AH31" s="75"/>
      <c r="AI31" s="77">
        <v>0</v>
      </c>
      <c r="AJ31" s="202">
        <v>118288.1775845214</v>
      </c>
      <c r="AK31" s="75"/>
      <c r="AL31" s="75"/>
      <c r="AM31" s="75">
        <v>64312.668885947052</v>
      </c>
      <c r="AN31" s="77">
        <v>64312.668885947052</v>
      </c>
      <c r="AO31" s="75"/>
      <c r="AP31" s="75"/>
      <c r="AQ31" s="75"/>
      <c r="AR31" s="77">
        <v>0</v>
      </c>
      <c r="AS31" s="75">
        <v>0</v>
      </c>
      <c r="AT31" s="75">
        <v>0</v>
      </c>
      <c r="AU31" s="75">
        <v>0</v>
      </c>
      <c r="AV31" s="77">
        <v>0</v>
      </c>
      <c r="AW31" s="75"/>
      <c r="AX31" s="75"/>
      <c r="AY31" s="75"/>
      <c r="AZ31" s="77">
        <v>0</v>
      </c>
      <c r="BA31" s="202">
        <v>64312.668885947052</v>
      </c>
      <c r="BB31" s="140">
        <v>0</v>
      </c>
      <c r="BC31" s="140">
        <v>0</v>
      </c>
      <c r="BD31" s="140">
        <v>197236.23000000004</v>
      </c>
      <c r="BE31" s="140">
        <v>0</v>
      </c>
      <c r="BF31" s="140">
        <v>0</v>
      </c>
      <c r="BG31" s="140">
        <v>0</v>
      </c>
      <c r="BH31" s="140">
        <v>0</v>
      </c>
      <c r="BI31" s="140">
        <v>0</v>
      </c>
      <c r="BJ31" s="140">
        <v>0</v>
      </c>
      <c r="BK31" s="140">
        <v>0</v>
      </c>
      <c r="BL31" s="140">
        <v>0</v>
      </c>
      <c r="BM31" s="140">
        <v>0</v>
      </c>
      <c r="BN31" s="77">
        <v>197236.23</v>
      </c>
    </row>
    <row r="32" spans="1:66" x14ac:dyDescent="0.25">
      <c r="A32" s="201">
        <v>22</v>
      </c>
      <c r="B32" s="139" t="s">
        <v>89</v>
      </c>
      <c r="C32" s="75"/>
      <c r="D32" s="75"/>
      <c r="E32" s="75">
        <v>13005.137865367582</v>
      </c>
      <c r="F32" s="77">
        <v>13005.137865367582</v>
      </c>
      <c r="G32" s="75"/>
      <c r="H32" s="75"/>
      <c r="I32" s="75"/>
      <c r="J32" s="77">
        <v>0</v>
      </c>
      <c r="K32" s="75">
        <v>0</v>
      </c>
      <c r="L32" s="75">
        <v>0</v>
      </c>
      <c r="M32" s="75">
        <v>0</v>
      </c>
      <c r="N32" s="77">
        <v>0</v>
      </c>
      <c r="O32" s="75"/>
      <c r="P32" s="75"/>
      <c r="Q32" s="75"/>
      <c r="R32" s="77">
        <v>0</v>
      </c>
      <c r="S32" s="202">
        <v>13005.137865367582</v>
      </c>
      <c r="T32" s="75"/>
      <c r="U32" s="75"/>
      <c r="V32" s="75">
        <v>127778.40861234131</v>
      </c>
      <c r="W32" s="77">
        <v>127778.40861234131</v>
      </c>
      <c r="X32" s="75"/>
      <c r="Y32" s="75"/>
      <c r="Z32" s="75"/>
      <c r="AA32" s="77">
        <v>0</v>
      </c>
      <c r="AB32" s="75">
        <v>0</v>
      </c>
      <c r="AC32" s="75">
        <v>0</v>
      </c>
      <c r="AD32" s="75">
        <v>0</v>
      </c>
      <c r="AE32" s="77">
        <v>0</v>
      </c>
      <c r="AF32" s="75"/>
      <c r="AG32" s="75"/>
      <c r="AH32" s="75"/>
      <c r="AI32" s="77">
        <v>0</v>
      </c>
      <c r="AJ32" s="202">
        <v>127778.40861234131</v>
      </c>
      <c r="AK32" s="75"/>
      <c r="AL32" s="75"/>
      <c r="AM32" s="75">
        <v>17949.433522291114</v>
      </c>
      <c r="AN32" s="77">
        <v>17949.433522291114</v>
      </c>
      <c r="AO32" s="75"/>
      <c r="AP32" s="75"/>
      <c r="AQ32" s="75"/>
      <c r="AR32" s="77">
        <v>0</v>
      </c>
      <c r="AS32" s="75">
        <v>0</v>
      </c>
      <c r="AT32" s="75">
        <v>0</v>
      </c>
      <c r="AU32" s="75">
        <v>0</v>
      </c>
      <c r="AV32" s="77">
        <v>0</v>
      </c>
      <c r="AW32" s="75"/>
      <c r="AX32" s="75"/>
      <c r="AY32" s="75"/>
      <c r="AZ32" s="77">
        <v>0</v>
      </c>
      <c r="BA32" s="202">
        <v>17949.433522291114</v>
      </c>
      <c r="BB32" s="140">
        <v>0</v>
      </c>
      <c r="BC32" s="140">
        <v>0</v>
      </c>
      <c r="BD32" s="140">
        <v>158732.98000000001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  <c r="BM32" s="140">
        <v>0</v>
      </c>
      <c r="BN32" s="77">
        <v>158732.98000000001</v>
      </c>
    </row>
    <row r="33" spans="1:66" x14ac:dyDescent="0.25">
      <c r="A33" s="201">
        <v>23</v>
      </c>
      <c r="B33" s="139" t="s">
        <v>90</v>
      </c>
      <c r="C33" s="75"/>
      <c r="D33" s="75"/>
      <c r="E33" s="75"/>
      <c r="F33" s="77">
        <v>0</v>
      </c>
      <c r="G33" s="75"/>
      <c r="H33" s="75"/>
      <c r="I33" s="75"/>
      <c r="J33" s="77">
        <v>0</v>
      </c>
      <c r="K33" s="75">
        <v>101649.35809972179</v>
      </c>
      <c r="L33" s="75">
        <v>101760.74</v>
      </c>
      <c r="M33" s="75">
        <v>102166.98</v>
      </c>
      <c r="N33" s="77">
        <v>305577.07809972181</v>
      </c>
      <c r="O33" s="75"/>
      <c r="P33" s="75"/>
      <c r="Q33" s="75"/>
      <c r="R33" s="77">
        <v>0</v>
      </c>
      <c r="S33" s="202">
        <v>305577.07809972181</v>
      </c>
      <c r="T33" s="75"/>
      <c r="U33" s="75"/>
      <c r="V33" s="75"/>
      <c r="W33" s="77">
        <v>0</v>
      </c>
      <c r="X33" s="75"/>
      <c r="Y33" s="75"/>
      <c r="Z33" s="75"/>
      <c r="AA33" s="77">
        <v>0</v>
      </c>
      <c r="AB33" s="75">
        <v>2593.0958698908621</v>
      </c>
      <c r="AC33" s="75">
        <v>2542.5700000000002</v>
      </c>
      <c r="AD33" s="75">
        <v>2526.59</v>
      </c>
      <c r="AE33" s="77">
        <v>7662.2558698908624</v>
      </c>
      <c r="AF33" s="75"/>
      <c r="AG33" s="75"/>
      <c r="AH33" s="75"/>
      <c r="AI33" s="77">
        <v>0</v>
      </c>
      <c r="AJ33" s="202">
        <v>7662.2558698908624</v>
      </c>
      <c r="AK33" s="75"/>
      <c r="AL33" s="75"/>
      <c r="AM33" s="75"/>
      <c r="AN33" s="77">
        <v>0</v>
      </c>
      <c r="AO33" s="75"/>
      <c r="AP33" s="75"/>
      <c r="AQ33" s="75"/>
      <c r="AR33" s="77">
        <v>0</v>
      </c>
      <c r="AS33" s="75">
        <v>30396.846030387333</v>
      </c>
      <c r="AT33" s="75">
        <v>30366.429999999997</v>
      </c>
      <c r="AU33" s="75">
        <v>29912.440000000002</v>
      </c>
      <c r="AV33" s="77">
        <v>90675.716030387324</v>
      </c>
      <c r="AW33" s="75"/>
      <c r="AX33" s="75"/>
      <c r="AY33" s="75"/>
      <c r="AZ33" s="77">
        <v>0</v>
      </c>
      <c r="BA33" s="202">
        <v>90675.716030387324</v>
      </c>
      <c r="BB33" s="140">
        <v>0</v>
      </c>
      <c r="BC33" s="140">
        <v>0</v>
      </c>
      <c r="BD33" s="140">
        <v>0</v>
      </c>
      <c r="BE33" s="140">
        <v>0</v>
      </c>
      <c r="BF33" s="140">
        <v>0</v>
      </c>
      <c r="BG33" s="140">
        <v>0</v>
      </c>
      <c r="BH33" s="140">
        <v>134639.29999999999</v>
      </c>
      <c r="BI33" s="140">
        <v>134669.74000000002</v>
      </c>
      <c r="BJ33" s="140">
        <v>134606.01</v>
      </c>
      <c r="BK33" s="140">
        <v>0</v>
      </c>
      <c r="BL33" s="140">
        <v>0</v>
      </c>
      <c r="BM33" s="140">
        <v>0</v>
      </c>
      <c r="BN33" s="77">
        <v>403915.05</v>
      </c>
    </row>
    <row r="34" spans="1:66" x14ac:dyDescent="0.25">
      <c r="A34" s="201">
        <v>24</v>
      </c>
      <c r="B34" s="139" t="s">
        <v>91</v>
      </c>
      <c r="C34" s="75"/>
      <c r="D34" s="75"/>
      <c r="E34" s="75"/>
      <c r="F34" s="77">
        <v>0</v>
      </c>
      <c r="G34" s="75"/>
      <c r="H34" s="75"/>
      <c r="I34" s="75"/>
      <c r="J34" s="77">
        <v>0</v>
      </c>
      <c r="K34" s="75">
        <v>86042.764508260705</v>
      </c>
      <c r="L34" s="75">
        <v>86098.68</v>
      </c>
      <c r="M34" s="75">
        <v>84931.07</v>
      </c>
      <c r="N34" s="77">
        <v>257072.51450826071</v>
      </c>
      <c r="O34" s="75"/>
      <c r="P34" s="75"/>
      <c r="Q34" s="75"/>
      <c r="R34" s="77">
        <v>0</v>
      </c>
      <c r="S34" s="202">
        <v>257072.51450826071</v>
      </c>
      <c r="T34" s="75"/>
      <c r="U34" s="75"/>
      <c r="V34" s="75"/>
      <c r="W34" s="77">
        <v>0</v>
      </c>
      <c r="X34" s="75"/>
      <c r="Y34" s="75"/>
      <c r="Z34" s="75"/>
      <c r="AA34" s="77">
        <v>0</v>
      </c>
      <c r="AB34" s="75">
        <v>232168.52206972812</v>
      </c>
      <c r="AC34" s="75">
        <v>231377.92000000001</v>
      </c>
      <c r="AD34" s="75">
        <v>231225.08</v>
      </c>
      <c r="AE34" s="77">
        <v>694771.52206972812</v>
      </c>
      <c r="AF34" s="75"/>
      <c r="AG34" s="75"/>
      <c r="AH34" s="75"/>
      <c r="AI34" s="77">
        <v>0</v>
      </c>
      <c r="AJ34" s="202">
        <v>694771.52206972812</v>
      </c>
      <c r="AK34" s="75"/>
      <c r="AL34" s="75"/>
      <c r="AM34" s="75"/>
      <c r="AN34" s="77">
        <v>0</v>
      </c>
      <c r="AO34" s="75"/>
      <c r="AP34" s="75"/>
      <c r="AQ34" s="75"/>
      <c r="AR34" s="77">
        <v>0</v>
      </c>
      <c r="AS34" s="75">
        <v>183808.2434220112</v>
      </c>
      <c r="AT34" s="75">
        <v>184656.43</v>
      </c>
      <c r="AU34" s="75">
        <v>185739.25</v>
      </c>
      <c r="AV34" s="77">
        <v>554203.9234220112</v>
      </c>
      <c r="AW34" s="75"/>
      <c r="AX34" s="75"/>
      <c r="AY34" s="75"/>
      <c r="AZ34" s="77">
        <v>0</v>
      </c>
      <c r="BA34" s="202">
        <v>554203.9234220112</v>
      </c>
      <c r="BB34" s="140">
        <v>0</v>
      </c>
      <c r="BC34" s="140">
        <v>0</v>
      </c>
      <c r="BD34" s="140">
        <v>0</v>
      </c>
      <c r="BE34" s="140">
        <v>0</v>
      </c>
      <c r="BF34" s="140">
        <v>0</v>
      </c>
      <c r="BG34" s="140">
        <v>0</v>
      </c>
      <c r="BH34" s="140">
        <v>502019.53</v>
      </c>
      <c r="BI34" s="140">
        <v>502133.02999999997</v>
      </c>
      <c r="BJ34" s="140">
        <v>501895.4</v>
      </c>
      <c r="BK34" s="140">
        <v>0</v>
      </c>
      <c r="BL34" s="140">
        <v>0</v>
      </c>
      <c r="BM34" s="140">
        <v>0</v>
      </c>
      <c r="BN34" s="77">
        <v>1506047.96</v>
      </c>
    </row>
    <row r="35" spans="1:66" x14ac:dyDescent="0.25">
      <c r="A35" s="201">
        <v>25</v>
      </c>
      <c r="B35" s="139" t="s">
        <v>92</v>
      </c>
      <c r="C35" s="75"/>
      <c r="D35" s="75"/>
      <c r="E35" s="75"/>
      <c r="F35" s="77">
        <v>0</v>
      </c>
      <c r="G35" s="75"/>
      <c r="H35" s="75"/>
      <c r="I35" s="75"/>
      <c r="J35" s="77">
        <v>0</v>
      </c>
      <c r="K35" s="75">
        <v>0</v>
      </c>
      <c r="L35" s="75">
        <v>0</v>
      </c>
      <c r="M35" s="75">
        <v>0</v>
      </c>
      <c r="N35" s="77">
        <v>0</v>
      </c>
      <c r="O35" s="75"/>
      <c r="P35" s="75"/>
      <c r="Q35" s="75"/>
      <c r="R35" s="77">
        <v>0</v>
      </c>
      <c r="S35" s="202">
        <v>0</v>
      </c>
      <c r="T35" s="75"/>
      <c r="U35" s="75"/>
      <c r="V35" s="75"/>
      <c r="W35" s="77">
        <v>0</v>
      </c>
      <c r="X35" s="75"/>
      <c r="Y35" s="75"/>
      <c r="Z35" s="75"/>
      <c r="AA35" s="77">
        <v>0</v>
      </c>
      <c r="AB35" s="75">
        <v>0</v>
      </c>
      <c r="AC35" s="75">
        <v>0</v>
      </c>
      <c r="AD35" s="75">
        <v>0</v>
      </c>
      <c r="AE35" s="77">
        <v>0</v>
      </c>
      <c r="AF35" s="75"/>
      <c r="AG35" s="75"/>
      <c r="AH35" s="75"/>
      <c r="AI35" s="77">
        <v>0</v>
      </c>
      <c r="AJ35" s="202">
        <v>0</v>
      </c>
      <c r="AK35" s="75"/>
      <c r="AL35" s="75"/>
      <c r="AM35" s="75"/>
      <c r="AN35" s="77">
        <v>0</v>
      </c>
      <c r="AO35" s="75"/>
      <c r="AP35" s="75"/>
      <c r="AQ35" s="75"/>
      <c r="AR35" s="77">
        <v>0</v>
      </c>
      <c r="AS35" s="75">
        <v>0</v>
      </c>
      <c r="AT35" s="75">
        <v>0</v>
      </c>
      <c r="AU35" s="75">
        <v>0</v>
      </c>
      <c r="AV35" s="77">
        <v>0</v>
      </c>
      <c r="AW35" s="75"/>
      <c r="AX35" s="75"/>
      <c r="AY35" s="75"/>
      <c r="AZ35" s="77">
        <v>0</v>
      </c>
      <c r="BA35" s="202">
        <v>0</v>
      </c>
      <c r="BB35" s="140">
        <v>0</v>
      </c>
      <c r="BC35" s="140">
        <v>0</v>
      </c>
      <c r="BD35" s="140">
        <v>0</v>
      </c>
      <c r="BE35" s="140">
        <v>0</v>
      </c>
      <c r="BF35" s="140">
        <v>0</v>
      </c>
      <c r="BG35" s="140">
        <v>0</v>
      </c>
      <c r="BH35" s="140">
        <v>0</v>
      </c>
      <c r="BI35" s="140">
        <v>0</v>
      </c>
      <c r="BJ35" s="140">
        <v>0</v>
      </c>
      <c r="BK35" s="140">
        <v>0</v>
      </c>
      <c r="BL35" s="140">
        <v>0</v>
      </c>
      <c r="BM35" s="140">
        <v>0</v>
      </c>
      <c r="BN35" s="77">
        <v>0</v>
      </c>
    </row>
    <row r="36" spans="1:66" x14ac:dyDescent="0.25">
      <c r="A36" s="201">
        <v>26</v>
      </c>
      <c r="B36" s="139" t="s">
        <v>93</v>
      </c>
      <c r="C36" s="75"/>
      <c r="D36" s="75"/>
      <c r="E36" s="75">
        <v>94601.081924754646</v>
      </c>
      <c r="F36" s="77">
        <v>94601.081924754646</v>
      </c>
      <c r="G36" s="75"/>
      <c r="H36" s="75"/>
      <c r="I36" s="75"/>
      <c r="J36" s="77">
        <v>0</v>
      </c>
      <c r="K36" s="75">
        <v>0</v>
      </c>
      <c r="L36" s="75">
        <v>0</v>
      </c>
      <c r="M36" s="75">
        <v>0</v>
      </c>
      <c r="N36" s="77">
        <v>0</v>
      </c>
      <c r="O36" s="75"/>
      <c r="P36" s="75"/>
      <c r="Q36" s="75"/>
      <c r="R36" s="77">
        <v>0</v>
      </c>
      <c r="S36" s="202">
        <v>94601.081924754646</v>
      </c>
      <c r="T36" s="75"/>
      <c r="U36" s="75"/>
      <c r="V36" s="75">
        <v>34345.615730643411</v>
      </c>
      <c r="W36" s="77">
        <v>34345.615730643411</v>
      </c>
      <c r="X36" s="75"/>
      <c r="Y36" s="75"/>
      <c r="Z36" s="75"/>
      <c r="AA36" s="77">
        <v>0</v>
      </c>
      <c r="AB36" s="75">
        <v>0</v>
      </c>
      <c r="AC36" s="75">
        <v>0</v>
      </c>
      <c r="AD36" s="75">
        <v>0</v>
      </c>
      <c r="AE36" s="77">
        <v>0</v>
      </c>
      <c r="AF36" s="75"/>
      <c r="AG36" s="75"/>
      <c r="AH36" s="75"/>
      <c r="AI36" s="77">
        <v>0</v>
      </c>
      <c r="AJ36" s="202">
        <v>34345.615730643411</v>
      </c>
      <c r="AK36" s="75"/>
      <c r="AL36" s="75"/>
      <c r="AM36" s="75">
        <v>18398.002344601962</v>
      </c>
      <c r="AN36" s="77">
        <v>18398.002344601962</v>
      </c>
      <c r="AO36" s="75"/>
      <c r="AP36" s="75"/>
      <c r="AQ36" s="75"/>
      <c r="AR36" s="77">
        <v>0</v>
      </c>
      <c r="AS36" s="75">
        <v>0</v>
      </c>
      <c r="AT36" s="75">
        <v>0</v>
      </c>
      <c r="AU36" s="75">
        <v>0</v>
      </c>
      <c r="AV36" s="77">
        <v>0</v>
      </c>
      <c r="AW36" s="75"/>
      <c r="AX36" s="75"/>
      <c r="AY36" s="75"/>
      <c r="AZ36" s="77">
        <v>0</v>
      </c>
      <c r="BA36" s="202">
        <v>18398.002344601962</v>
      </c>
      <c r="BB36" s="140">
        <v>0</v>
      </c>
      <c r="BC36" s="140">
        <v>0</v>
      </c>
      <c r="BD36" s="140">
        <v>147344.70000000001</v>
      </c>
      <c r="BE36" s="140">
        <v>0</v>
      </c>
      <c r="BF36" s="140">
        <v>0</v>
      </c>
      <c r="BG36" s="140">
        <v>0</v>
      </c>
      <c r="BH36" s="140">
        <v>0</v>
      </c>
      <c r="BI36" s="140">
        <v>0</v>
      </c>
      <c r="BJ36" s="140">
        <v>0</v>
      </c>
      <c r="BK36" s="140">
        <v>0</v>
      </c>
      <c r="BL36" s="140">
        <v>0</v>
      </c>
      <c r="BM36" s="140">
        <v>0</v>
      </c>
      <c r="BN36" s="77">
        <v>147344.70000000001</v>
      </c>
    </row>
    <row r="37" spans="1:66" x14ac:dyDescent="0.25">
      <c r="A37" s="201">
        <v>27</v>
      </c>
      <c r="B37" s="139" t="s">
        <v>94</v>
      </c>
      <c r="C37" s="75"/>
      <c r="D37" s="75"/>
      <c r="E37" s="75"/>
      <c r="F37" s="77">
        <v>0</v>
      </c>
      <c r="G37" s="75"/>
      <c r="H37" s="75"/>
      <c r="I37" s="75"/>
      <c r="J37" s="77">
        <v>0</v>
      </c>
      <c r="K37" s="75">
        <v>0</v>
      </c>
      <c r="L37" s="75">
        <v>0</v>
      </c>
      <c r="M37" s="75">
        <v>0</v>
      </c>
      <c r="N37" s="77">
        <v>0</v>
      </c>
      <c r="O37" s="75"/>
      <c r="P37" s="75"/>
      <c r="Q37" s="75"/>
      <c r="R37" s="77">
        <v>0</v>
      </c>
      <c r="S37" s="202">
        <v>0</v>
      </c>
      <c r="T37" s="75"/>
      <c r="U37" s="75"/>
      <c r="V37" s="75"/>
      <c r="W37" s="77">
        <v>0</v>
      </c>
      <c r="X37" s="75"/>
      <c r="Y37" s="75"/>
      <c r="Z37" s="75"/>
      <c r="AA37" s="77">
        <v>0</v>
      </c>
      <c r="AB37" s="75">
        <v>0</v>
      </c>
      <c r="AC37" s="75">
        <v>0</v>
      </c>
      <c r="AD37" s="75">
        <v>0</v>
      </c>
      <c r="AE37" s="77">
        <v>0</v>
      </c>
      <c r="AF37" s="75"/>
      <c r="AG37" s="75"/>
      <c r="AH37" s="75"/>
      <c r="AI37" s="77">
        <v>0</v>
      </c>
      <c r="AJ37" s="202">
        <v>0</v>
      </c>
      <c r="AK37" s="75"/>
      <c r="AL37" s="75"/>
      <c r="AM37" s="75"/>
      <c r="AN37" s="77">
        <v>0</v>
      </c>
      <c r="AO37" s="75"/>
      <c r="AP37" s="75"/>
      <c r="AQ37" s="75"/>
      <c r="AR37" s="77">
        <v>0</v>
      </c>
      <c r="AS37" s="75">
        <v>0</v>
      </c>
      <c r="AT37" s="75">
        <v>0</v>
      </c>
      <c r="AU37" s="75">
        <v>0</v>
      </c>
      <c r="AV37" s="77">
        <v>0</v>
      </c>
      <c r="AW37" s="75"/>
      <c r="AX37" s="75"/>
      <c r="AY37" s="75"/>
      <c r="AZ37" s="77">
        <v>0</v>
      </c>
      <c r="BA37" s="202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77">
        <v>0</v>
      </c>
    </row>
    <row r="38" spans="1:66" hidden="1" x14ac:dyDescent="0.25">
      <c r="A38" s="201">
        <v>28</v>
      </c>
      <c r="B38" s="139" t="s">
        <v>95</v>
      </c>
      <c r="C38" s="75"/>
      <c r="D38" s="75"/>
      <c r="E38" s="75"/>
      <c r="F38" s="77">
        <v>0</v>
      </c>
      <c r="G38" s="75"/>
      <c r="H38" s="75"/>
      <c r="I38" s="75"/>
      <c r="J38" s="77">
        <v>0</v>
      </c>
      <c r="K38" s="75"/>
      <c r="L38" s="75"/>
      <c r="M38" s="75"/>
      <c r="N38" s="77">
        <v>0</v>
      </c>
      <c r="O38" s="75"/>
      <c r="P38" s="75"/>
      <c r="Q38" s="75"/>
      <c r="R38" s="77">
        <v>0</v>
      </c>
      <c r="S38" s="202">
        <v>0</v>
      </c>
      <c r="T38" s="75"/>
      <c r="U38" s="75"/>
      <c r="V38" s="75"/>
      <c r="W38" s="77">
        <v>0</v>
      </c>
      <c r="X38" s="75"/>
      <c r="Y38" s="75"/>
      <c r="Z38" s="75"/>
      <c r="AA38" s="77">
        <v>0</v>
      </c>
      <c r="AB38" s="75"/>
      <c r="AC38" s="75"/>
      <c r="AD38" s="75"/>
      <c r="AE38" s="77">
        <v>0</v>
      </c>
      <c r="AF38" s="75"/>
      <c r="AG38" s="75"/>
      <c r="AH38" s="75"/>
      <c r="AI38" s="77">
        <v>0</v>
      </c>
      <c r="AJ38" s="202">
        <v>0</v>
      </c>
      <c r="AK38" s="75"/>
      <c r="AL38" s="75"/>
      <c r="AM38" s="75"/>
      <c r="AN38" s="77">
        <v>0</v>
      </c>
      <c r="AO38" s="75"/>
      <c r="AP38" s="75"/>
      <c r="AQ38" s="75"/>
      <c r="AR38" s="77">
        <v>0</v>
      </c>
      <c r="AS38" s="75"/>
      <c r="AT38" s="75"/>
      <c r="AU38" s="75"/>
      <c r="AV38" s="77">
        <v>0</v>
      </c>
      <c r="AW38" s="75"/>
      <c r="AX38" s="75"/>
      <c r="AY38" s="75"/>
      <c r="AZ38" s="77">
        <v>0</v>
      </c>
      <c r="BA38" s="202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</row>
    <row r="39" spans="1:66" x14ac:dyDescent="0.25">
      <c r="A39" s="201">
        <v>29</v>
      </c>
      <c r="B39" s="139" t="s">
        <v>96</v>
      </c>
      <c r="C39" s="75"/>
      <c r="D39" s="75"/>
      <c r="E39" s="75">
        <v>90734.687241567517</v>
      </c>
      <c r="F39" s="77">
        <v>90734.687241567517</v>
      </c>
      <c r="G39" s="75"/>
      <c r="H39" s="75"/>
      <c r="I39" s="75"/>
      <c r="J39" s="77">
        <v>0</v>
      </c>
      <c r="K39" s="75">
        <v>0</v>
      </c>
      <c r="L39" s="75">
        <v>0</v>
      </c>
      <c r="M39" s="75">
        <v>0</v>
      </c>
      <c r="N39" s="77">
        <v>0</v>
      </c>
      <c r="O39" s="75"/>
      <c r="P39" s="75"/>
      <c r="Q39" s="75"/>
      <c r="R39" s="77">
        <v>0</v>
      </c>
      <c r="S39" s="202">
        <v>90734.687241567517</v>
      </c>
      <c r="T39" s="75"/>
      <c r="U39" s="75"/>
      <c r="V39" s="75">
        <v>14762.588848378997</v>
      </c>
      <c r="W39" s="77">
        <v>14762.588848378997</v>
      </c>
      <c r="X39" s="75"/>
      <c r="Y39" s="75"/>
      <c r="Z39" s="75"/>
      <c r="AA39" s="77">
        <v>0</v>
      </c>
      <c r="AB39" s="75">
        <v>0</v>
      </c>
      <c r="AC39" s="75">
        <v>0</v>
      </c>
      <c r="AD39" s="75">
        <v>0</v>
      </c>
      <c r="AE39" s="77">
        <v>0</v>
      </c>
      <c r="AF39" s="75"/>
      <c r="AG39" s="75"/>
      <c r="AH39" s="75"/>
      <c r="AI39" s="77">
        <v>0</v>
      </c>
      <c r="AJ39" s="202">
        <v>14762.588848378997</v>
      </c>
      <c r="AK39" s="75"/>
      <c r="AL39" s="75"/>
      <c r="AM39" s="75">
        <v>47836.143910053492</v>
      </c>
      <c r="AN39" s="77">
        <v>47836.143910053492</v>
      </c>
      <c r="AO39" s="75"/>
      <c r="AP39" s="75"/>
      <c r="AQ39" s="75"/>
      <c r="AR39" s="77">
        <v>0</v>
      </c>
      <c r="AS39" s="75">
        <v>0</v>
      </c>
      <c r="AT39" s="75">
        <v>0</v>
      </c>
      <c r="AU39" s="75">
        <v>0</v>
      </c>
      <c r="AV39" s="77">
        <v>0</v>
      </c>
      <c r="AW39" s="75"/>
      <c r="AX39" s="75"/>
      <c r="AY39" s="75"/>
      <c r="AZ39" s="77">
        <v>0</v>
      </c>
      <c r="BA39" s="202">
        <v>47836.143910053492</v>
      </c>
      <c r="BB39" s="140">
        <v>0</v>
      </c>
      <c r="BC39" s="140">
        <v>0</v>
      </c>
      <c r="BD39" s="140">
        <v>153333.41999999998</v>
      </c>
      <c r="BE39" s="140">
        <v>0</v>
      </c>
      <c r="BF39" s="140">
        <v>0</v>
      </c>
      <c r="BG39" s="140">
        <v>0</v>
      </c>
      <c r="BH39" s="140">
        <v>0</v>
      </c>
      <c r="BI39" s="140">
        <v>0</v>
      </c>
      <c r="BJ39" s="140">
        <v>0</v>
      </c>
      <c r="BK39" s="140">
        <v>0</v>
      </c>
      <c r="BL39" s="140">
        <v>0</v>
      </c>
      <c r="BM39" s="140">
        <v>0</v>
      </c>
      <c r="BN39" s="77">
        <v>153333.42000000001</v>
      </c>
    </row>
    <row r="40" spans="1:66" x14ac:dyDescent="0.25">
      <c r="A40" s="201">
        <v>30</v>
      </c>
      <c r="B40" s="139" t="s">
        <v>97</v>
      </c>
      <c r="C40" s="75"/>
      <c r="D40" s="75"/>
      <c r="E40" s="75">
        <v>2129.0264093285082</v>
      </c>
      <c r="F40" s="77">
        <v>2129.0264093285082</v>
      </c>
      <c r="G40" s="75"/>
      <c r="H40" s="75"/>
      <c r="I40" s="75"/>
      <c r="J40" s="77">
        <v>0</v>
      </c>
      <c r="K40" s="75">
        <v>0</v>
      </c>
      <c r="L40" s="75">
        <v>0</v>
      </c>
      <c r="M40" s="75">
        <v>0</v>
      </c>
      <c r="N40" s="77">
        <v>0</v>
      </c>
      <c r="O40" s="75"/>
      <c r="P40" s="75"/>
      <c r="Q40" s="75"/>
      <c r="R40" s="77">
        <v>0</v>
      </c>
      <c r="S40" s="202">
        <v>2129.0264093285082</v>
      </c>
      <c r="T40" s="75"/>
      <c r="U40" s="75"/>
      <c r="V40" s="75">
        <v>92672.904270205065</v>
      </c>
      <c r="W40" s="77">
        <v>92672.904270205065</v>
      </c>
      <c r="X40" s="75"/>
      <c r="Y40" s="75"/>
      <c r="Z40" s="75"/>
      <c r="AA40" s="77">
        <v>0</v>
      </c>
      <c r="AB40" s="75">
        <v>0</v>
      </c>
      <c r="AC40" s="75">
        <v>0</v>
      </c>
      <c r="AD40" s="75">
        <v>0</v>
      </c>
      <c r="AE40" s="77">
        <v>0</v>
      </c>
      <c r="AF40" s="75"/>
      <c r="AG40" s="75"/>
      <c r="AH40" s="75"/>
      <c r="AI40" s="77">
        <v>0</v>
      </c>
      <c r="AJ40" s="202">
        <v>92672.904270205065</v>
      </c>
      <c r="AK40" s="75"/>
      <c r="AL40" s="75"/>
      <c r="AM40" s="75">
        <v>5101.6293204664253</v>
      </c>
      <c r="AN40" s="77">
        <v>5101.6293204664253</v>
      </c>
      <c r="AO40" s="75"/>
      <c r="AP40" s="75"/>
      <c r="AQ40" s="75"/>
      <c r="AR40" s="77">
        <v>0</v>
      </c>
      <c r="AS40" s="75">
        <v>0</v>
      </c>
      <c r="AT40" s="75">
        <v>0</v>
      </c>
      <c r="AU40" s="75">
        <v>0</v>
      </c>
      <c r="AV40" s="77">
        <v>0</v>
      </c>
      <c r="AW40" s="75"/>
      <c r="AX40" s="75"/>
      <c r="AY40" s="75"/>
      <c r="AZ40" s="77">
        <v>0</v>
      </c>
      <c r="BA40" s="202">
        <v>5101.6293204664253</v>
      </c>
      <c r="BB40" s="140">
        <v>0</v>
      </c>
      <c r="BC40" s="140">
        <v>0</v>
      </c>
      <c r="BD40" s="140">
        <v>99903.56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77">
        <v>99903.56</v>
      </c>
    </row>
    <row r="41" spans="1:66" x14ac:dyDescent="0.25">
      <c r="A41" s="201">
        <v>31</v>
      </c>
      <c r="B41" s="139" t="s">
        <v>98</v>
      </c>
      <c r="C41" s="75"/>
      <c r="D41" s="75"/>
      <c r="E41" s="75">
        <v>3936.6904808906229</v>
      </c>
      <c r="F41" s="77">
        <v>3936.6904808906229</v>
      </c>
      <c r="G41" s="75"/>
      <c r="H41" s="75"/>
      <c r="I41" s="75"/>
      <c r="J41" s="77">
        <v>0</v>
      </c>
      <c r="K41" s="75">
        <v>0</v>
      </c>
      <c r="L41" s="75">
        <v>0</v>
      </c>
      <c r="M41" s="75">
        <v>0</v>
      </c>
      <c r="N41" s="77">
        <v>0</v>
      </c>
      <c r="O41" s="75"/>
      <c r="P41" s="75"/>
      <c r="Q41" s="75"/>
      <c r="R41" s="77">
        <v>0</v>
      </c>
      <c r="S41" s="202">
        <v>3936.6904808906229</v>
      </c>
      <c r="T41" s="75"/>
      <c r="U41" s="75"/>
      <c r="V41" s="75">
        <v>129569.33822563985</v>
      </c>
      <c r="W41" s="77">
        <v>129569.33822563985</v>
      </c>
      <c r="X41" s="75"/>
      <c r="Y41" s="75"/>
      <c r="Z41" s="75"/>
      <c r="AA41" s="77">
        <v>0</v>
      </c>
      <c r="AB41" s="75">
        <v>0</v>
      </c>
      <c r="AC41" s="75">
        <v>0</v>
      </c>
      <c r="AD41" s="75">
        <v>0</v>
      </c>
      <c r="AE41" s="77">
        <v>0</v>
      </c>
      <c r="AF41" s="75"/>
      <c r="AG41" s="75"/>
      <c r="AH41" s="75"/>
      <c r="AI41" s="77">
        <v>0</v>
      </c>
      <c r="AJ41" s="202">
        <v>129569.33822563985</v>
      </c>
      <c r="AK41" s="75"/>
      <c r="AL41" s="75"/>
      <c r="AM41" s="75">
        <v>41495.931293469526</v>
      </c>
      <c r="AN41" s="77">
        <v>41495.931293469526</v>
      </c>
      <c r="AO41" s="75"/>
      <c r="AP41" s="75"/>
      <c r="AQ41" s="75"/>
      <c r="AR41" s="77">
        <v>0</v>
      </c>
      <c r="AS41" s="75">
        <v>0</v>
      </c>
      <c r="AT41" s="75">
        <v>0</v>
      </c>
      <c r="AU41" s="75">
        <v>0</v>
      </c>
      <c r="AV41" s="77">
        <v>0</v>
      </c>
      <c r="AW41" s="75"/>
      <c r="AX41" s="75"/>
      <c r="AY41" s="75"/>
      <c r="AZ41" s="77">
        <v>0</v>
      </c>
      <c r="BA41" s="202">
        <v>41495.931293469526</v>
      </c>
      <c r="BB41" s="140">
        <v>0</v>
      </c>
      <c r="BC41" s="140">
        <v>0</v>
      </c>
      <c r="BD41" s="140">
        <v>175001.96</v>
      </c>
      <c r="BE41" s="140">
        <v>0</v>
      </c>
      <c r="BF41" s="140">
        <v>0</v>
      </c>
      <c r="BG41" s="140">
        <v>0</v>
      </c>
      <c r="BH41" s="140">
        <v>0</v>
      </c>
      <c r="BI41" s="140">
        <v>0</v>
      </c>
      <c r="BJ41" s="140">
        <v>0</v>
      </c>
      <c r="BK41" s="140">
        <v>0</v>
      </c>
      <c r="BL41" s="140">
        <v>0</v>
      </c>
      <c r="BM41" s="140">
        <v>0</v>
      </c>
      <c r="BN41" s="77">
        <v>175001.96</v>
      </c>
    </row>
    <row r="42" spans="1:66" x14ac:dyDescent="0.25">
      <c r="A42" s="201">
        <v>32</v>
      </c>
      <c r="B42" s="139" t="s">
        <v>99</v>
      </c>
      <c r="C42" s="75"/>
      <c r="D42" s="75"/>
      <c r="E42" s="75"/>
      <c r="F42" s="77">
        <v>0</v>
      </c>
      <c r="G42" s="75"/>
      <c r="H42" s="75"/>
      <c r="I42" s="75"/>
      <c r="J42" s="77">
        <v>0</v>
      </c>
      <c r="K42" s="75">
        <v>0</v>
      </c>
      <c r="L42" s="75">
        <v>0</v>
      </c>
      <c r="M42" s="75">
        <v>0</v>
      </c>
      <c r="N42" s="77">
        <v>0</v>
      </c>
      <c r="O42" s="75"/>
      <c r="P42" s="75"/>
      <c r="Q42" s="75"/>
      <c r="R42" s="77">
        <v>0</v>
      </c>
      <c r="S42" s="202">
        <v>0</v>
      </c>
      <c r="T42" s="75"/>
      <c r="U42" s="75"/>
      <c r="V42" s="75"/>
      <c r="W42" s="77">
        <v>0</v>
      </c>
      <c r="X42" s="75"/>
      <c r="Y42" s="75"/>
      <c r="Z42" s="75"/>
      <c r="AA42" s="77">
        <v>0</v>
      </c>
      <c r="AB42" s="75">
        <v>0</v>
      </c>
      <c r="AC42" s="75">
        <v>0</v>
      </c>
      <c r="AD42" s="75">
        <v>0</v>
      </c>
      <c r="AE42" s="77">
        <v>0</v>
      </c>
      <c r="AF42" s="75"/>
      <c r="AG42" s="75"/>
      <c r="AH42" s="75"/>
      <c r="AI42" s="77">
        <v>0</v>
      </c>
      <c r="AJ42" s="202">
        <v>0</v>
      </c>
      <c r="AK42" s="75"/>
      <c r="AL42" s="75"/>
      <c r="AM42" s="75"/>
      <c r="AN42" s="77">
        <v>0</v>
      </c>
      <c r="AO42" s="75"/>
      <c r="AP42" s="75"/>
      <c r="AQ42" s="75"/>
      <c r="AR42" s="77">
        <v>0</v>
      </c>
      <c r="AS42" s="75">
        <v>0</v>
      </c>
      <c r="AT42" s="75">
        <v>0</v>
      </c>
      <c r="AU42" s="75">
        <v>0</v>
      </c>
      <c r="AV42" s="77">
        <v>0</v>
      </c>
      <c r="AW42" s="75"/>
      <c r="AX42" s="75"/>
      <c r="AY42" s="75"/>
      <c r="AZ42" s="77">
        <v>0</v>
      </c>
      <c r="BA42" s="202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77">
        <v>0</v>
      </c>
    </row>
    <row r="43" spans="1:66" x14ac:dyDescent="0.25">
      <c r="A43" s="201">
        <v>33</v>
      </c>
      <c r="B43" s="139" t="s">
        <v>100</v>
      </c>
      <c r="C43" s="75"/>
      <c r="D43" s="75"/>
      <c r="E43" s="75"/>
      <c r="F43" s="77">
        <v>0</v>
      </c>
      <c r="G43" s="75"/>
      <c r="H43" s="75"/>
      <c r="I43" s="75"/>
      <c r="J43" s="77">
        <v>0</v>
      </c>
      <c r="K43" s="75">
        <v>0</v>
      </c>
      <c r="L43" s="75">
        <v>0</v>
      </c>
      <c r="M43" s="75">
        <v>0</v>
      </c>
      <c r="N43" s="77">
        <v>0</v>
      </c>
      <c r="O43" s="75"/>
      <c r="P43" s="75"/>
      <c r="Q43" s="75"/>
      <c r="R43" s="77">
        <v>0</v>
      </c>
      <c r="S43" s="202">
        <v>0</v>
      </c>
      <c r="T43" s="75"/>
      <c r="U43" s="75"/>
      <c r="V43" s="75"/>
      <c r="W43" s="77">
        <v>0</v>
      </c>
      <c r="X43" s="75"/>
      <c r="Y43" s="75"/>
      <c r="Z43" s="75"/>
      <c r="AA43" s="77">
        <v>0</v>
      </c>
      <c r="AB43" s="75">
        <v>0</v>
      </c>
      <c r="AC43" s="75">
        <v>0</v>
      </c>
      <c r="AD43" s="75">
        <v>0</v>
      </c>
      <c r="AE43" s="77">
        <v>0</v>
      </c>
      <c r="AF43" s="75"/>
      <c r="AG43" s="75"/>
      <c r="AH43" s="75"/>
      <c r="AI43" s="77">
        <v>0</v>
      </c>
      <c r="AJ43" s="202">
        <v>0</v>
      </c>
      <c r="AK43" s="75"/>
      <c r="AL43" s="75"/>
      <c r="AM43" s="75"/>
      <c r="AN43" s="77">
        <v>0</v>
      </c>
      <c r="AO43" s="75"/>
      <c r="AP43" s="75"/>
      <c r="AQ43" s="75"/>
      <c r="AR43" s="77">
        <v>0</v>
      </c>
      <c r="AS43" s="75">
        <v>0</v>
      </c>
      <c r="AT43" s="75">
        <v>0</v>
      </c>
      <c r="AU43" s="75">
        <v>0</v>
      </c>
      <c r="AV43" s="77">
        <v>0</v>
      </c>
      <c r="AW43" s="75"/>
      <c r="AX43" s="75"/>
      <c r="AY43" s="75"/>
      <c r="AZ43" s="77">
        <v>0</v>
      </c>
      <c r="BA43" s="202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77">
        <v>0</v>
      </c>
    </row>
    <row r="44" spans="1:66" x14ac:dyDescent="0.25">
      <c r="A44" s="201">
        <v>34</v>
      </c>
      <c r="B44" s="139" t="s">
        <v>101</v>
      </c>
      <c r="C44" s="75"/>
      <c r="D44" s="75"/>
      <c r="E44" s="75">
        <v>1188.3717037037038</v>
      </c>
      <c r="F44" s="77">
        <v>1188.3717037037038</v>
      </c>
      <c r="G44" s="75"/>
      <c r="H44" s="75"/>
      <c r="I44" s="75"/>
      <c r="J44" s="77">
        <v>0</v>
      </c>
      <c r="K44" s="75">
        <v>2132.1011276644513</v>
      </c>
      <c r="L44" s="75">
        <v>2052.48</v>
      </c>
      <c r="M44" s="75">
        <v>2126.94</v>
      </c>
      <c r="N44" s="77">
        <v>6311.5211276644513</v>
      </c>
      <c r="O44" s="75"/>
      <c r="P44" s="75"/>
      <c r="Q44" s="75"/>
      <c r="R44" s="77">
        <v>0</v>
      </c>
      <c r="S44" s="202">
        <v>7499.8928313681554</v>
      </c>
      <c r="T44" s="75"/>
      <c r="U44" s="75"/>
      <c r="V44" s="75">
        <v>86282.48074074075</v>
      </c>
      <c r="W44" s="77">
        <v>86282.48074074075</v>
      </c>
      <c r="X44" s="75"/>
      <c r="Y44" s="75"/>
      <c r="Z44" s="75"/>
      <c r="AA44" s="77">
        <v>0</v>
      </c>
      <c r="AB44" s="75">
        <v>147287.85087325235</v>
      </c>
      <c r="AC44" s="75">
        <v>147373.69</v>
      </c>
      <c r="AD44" s="75">
        <v>146270.42000000001</v>
      </c>
      <c r="AE44" s="77">
        <v>440931.96087325236</v>
      </c>
      <c r="AF44" s="75"/>
      <c r="AG44" s="75"/>
      <c r="AH44" s="75"/>
      <c r="AI44" s="77">
        <v>0</v>
      </c>
      <c r="AJ44" s="202">
        <v>527214.44161399314</v>
      </c>
      <c r="AK44" s="75"/>
      <c r="AL44" s="75"/>
      <c r="AM44" s="75">
        <v>59401.847555555556</v>
      </c>
      <c r="AN44" s="77">
        <v>59401.847555555556</v>
      </c>
      <c r="AO44" s="75"/>
      <c r="AP44" s="75"/>
      <c r="AQ44" s="75"/>
      <c r="AR44" s="77">
        <v>0</v>
      </c>
      <c r="AS44" s="75">
        <v>101995.10799908319</v>
      </c>
      <c r="AT44" s="75">
        <v>102045.73</v>
      </c>
      <c r="AU44" s="75">
        <v>102955.53</v>
      </c>
      <c r="AV44" s="77">
        <v>306996.36799908319</v>
      </c>
      <c r="AW44" s="75"/>
      <c r="AX44" s="75"/>
      <c r="AY44" s="75"/>
      <c r="AZ44" s="77">
        <v>0</v>
      </c>
      <c r="BA44" s="202">
        <v>366398.21555463877</v>
      </c>
      <c r="BB44" s="140">
        <v>0</v>
      </c>
      <c r="BC44" s="140">
        <v>0</v>
      </c>
      <c r="BD44" s="140">
        <v>146872.70000000001</v>
      </c>
      <c r="BE44" s="140">
        <v>0</v>
      </c>
      <c r="BF44" s="140">
        <v>0</v>
      </c>
      <c r="BG44" s="140">
        <v>0</v>
      </c>
      <c r="BH44" s="140">
        <v>251415.06</v>
      </c>
      <c r="BI44" s="140">
        <v>251471.90000000002</v>
      </c>
      <c r="BJ44" s="140">
        <v>251352.89</v>
      </c>
      <c r="BK44" s="140">
        <v>0</v>
      </c>
      <c r="BL44" s="140">
        <v>0</v>
      </c>
      <c r="BM44" s="140">
        <v>0</v>
      </c>
      <c r="BN44" s="77">
        <v>901112.55</v>
      </c>
    </row>
    <row r="45" spans="1:66" hidden="1" x14ac:dyDescent="0.25">
      <c r="A45" s="201">
        <v>35</v>
      </c>
      <c r="B45" s="139" t="s">
        <v>204</v>
      </c>
      <c r="C45" s="75"/>
      <c r="D45" s="75"/>
      <c r="E45" s="75"/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202">
        <v>0</v>
      </c>
      <c r="T45" s="75"/>
      <c r="U45" s="75"/>
      <c r="V45" s="75"/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202">
        <v>0</v>
      </c>
      <c r="AK45" s="75"/>
      <c r="AL45" s="75"/>
      <c r="AM45" s="75"/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202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</row>
    <row r="46" spans="1:66" hidden="1" x14ac:dyDescent="0.25">
      <c r="A46" s="201">
        <v>36</v>
      </c>
      <c r="B46" s="139" t="s">
        <v>205</v>
      </c>
      <c r="C46" s="75"/>
      <c r="D46" s="75"/>
      <c r="E46" s="75"/>
      <c r="F46" s="77">
        <v>0</v>
      </c>
      <c r="G46" s="75"/>
      <c r="H46" s="75"/>
      <c r="I46" s="75"/>
      <c r="J46" s="77">
        <v>0</v>
      </c>
      <c r="K46" s="75"/>
      <c r="L46" s="75"/>
      <c r="M46" s="75"/>
      <c r="N46" s="77">
        <v>0</v>
      </c>
      <c r="O46" s="75"/>
      <c r="P46" s="75"/>
      <c r="Q46" s="75"/>
      <c r="R46" s="77">
        <v>0</v>
      </c>
      <c r="S46" s="202"/>
      <c r="T46" s="75"/>
      <c r="U46" s="75"/>
      <c r="V46" s="75"/>
      <c r="W46" s="77">
        <v>0</v>
      </c>
      <c r="X46" s="75"/>
      <c r="Y46" s="75"/>
      <c r="Z46" s="75"/>
      <c r="AA46" s="77">
        <v>0</v>
      </c>
      <c r="AB46" s="75"/>
      <c r="AC46" s="75"/>
      <c r="AD46" s="75"/>
      <c r="AE46" s="77">
        <v>0</v>
      </c>
      <c r="AF46" s="75"/>
      <c r="AG46" s="75"/>
      <c r="AH46" s="75"/>
      <c r="AI46" s="77">
        <v>0</v>
      </c>
      <c r="AJ46" s="202">
        <v>0</v>
      </c>
      <c r="AK46" s="75"/>
      <c r="AL46" s="75"/>
      <c r="AM46" s="75"/>
      <c r="AN46" s="77">
        <v>0</v>
      </c>
      <c r="AO46" s="75"/>
      <c r="AP46" s="75"/>
      <c r="AQ46" s="75"/>
      <c r="AR46" s="77">
        <v>0</v>
      </c>
      <c r="AS46" s="75"/>
      <c r="AT46" s="75"/>
      <c r="AU46" s="75"/>
      <c r="AV46" s="77">
        <v>0</v>
      </c>
      <c r="AW46" s="75"/>
      <c r="AX46" s="75"/>
      <c r="AY46" s="75"/>
      <c r="AZ46" s="77">
        <v>0</v>
      </c>
      <c r="BA46" s="202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</row>
    <row r="47" spans="1:66" x14ac:dyDescent="0.25">
      <c r="A47" s="201">
        <v>37</v>
      </c>
      <c r="B47" s="139" t="s">
        <v>206</v>
      </c>
      <c r="C47" s="75"/>
      <c r="D47" s="75"/>
      <c r="E47" s="75">
        <v>32229.977768695127</v>
      </c>
      <c r="F47" s="77">
        <v>32229.977768695127</v>
      </c>
      <c r="G47" s="75"/>
      <c r="H47" s="75"/>
      <c r="I47" s="75"/>
      <c r="J47" s="77">
        <v>0</v>
      </c>
      <c r="K47" s="75">
        <v>0</v>
      </c>
      <c r="L47" s="75">
        <v>0</v>
      </c>
      <c r="M47" s="75">
        <v>0</v>
      </c>
      <c r="N47" s="77">
        <v>0</v>
      </c>
      <c r="O47" s="75"/>
      <c r="P47" s="75"/>
      <c r="Q47" s="75"/>
      <c r="R47" s="77">
        <v>0</v>
      </c>
      <c r="S47" s="202">
        <v>32229.977768695127</v>
      </c>
      <c r="T47" s="75"/>
      <c r="U47" s="75"/>
      <c r="V47" s="75">
        <v>696.2853527096579</v>
      </c>
      <c r="W47" s="77">
        <v>696.2853527096579</v>
      </c>
      <c r="X47" s="75"/>
      <c r="Y47" s="75"/>
      <c r="Z47" s="75"/>
      <c r="AA47" s="77">
        <v>0</v>
      </c>
      <c r="AB47" s="75">
        <v>0</v>
      </c>
      <c r="AC47" s="75">
        <v>0</v>
      </c>
      <c r="AD47" s="75">
        <v>0</v>
      </c>
      <c r="AE47" s="77">
        <v>0</v>
      </c>
      <c r="AF47" s="75"/>
      <c r="AG47" s="75"/>
      <c r="AH47" s="75"/>
      <c r="AI47" s="77">
        <v>0</v>
      </c>
      <c r="AJ47" s="202">
        <v>696.2853527096579</v>
      </c>
      <c r="AK47" s="75"/>
      <c r="AL47" s="75"/>
      <c r="AM47" s="75">
        <v>11301.246878595219</v>
      </c>
      <c r="AN47" s="77">
        <v>11301.246878595219</v>
      </c>
      <c r="AO47" s="75"/>
      <c r="AP47" s="75"/>
      <c r="AQ47" s="75"/>
      <c r="AR47" s="77">
        <v>0</v>
      </c>
      <c r="AS47" s="75">
        <v>0</v>
      </c>
      <c r="AT47" s="75">
        <v>0</v>
      </c>
      <c r="AU47" s="75">
        <v>0</v>
      </c>
      <c r="AV47" s="77">
        <v>0</v>
      </c>
      <c r="AW47" s="75"/>
      <c r="AX47" s="75"/>
      <c r="AY47" s="75"/>
      <c r="AZ47" s="77">
        <v>0</v>
      </c>
      <c r="BA47" s="202">
        <v>11301.246878595219</v>
      </c>
      <c r="BB47" s="140">
        <v>0</v>
      </c>
      <c r="BC47" s="140">
        <v>0</v>
      </c>
      <c r="BD47" s="140">
        <v>44227.510000000009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44227.51</v>
      </c>
    </row>
    <row r="48" spans="1:66" x14ac:dyDescent="0.25">
      <c r="A48" s="201">
        <v>38</v>
      </c>
      <c r="B48" s="139" t="s">
        <v>207</v>
      </c>
      <c r="C48" s="75"/>
      <c r="D48" s="75"/>
      <c r="E48" s="75">
        <v>4083.981864185439</v>
      </c>
      <c r="F48" s="77">
        <v>4083.981864185439</v>
      </c>
      <c r="G48" s="75"/>
      <c r="H48" s="75"/>
      <c r="I48" s="75"/>
      <c r="J48" s="77">
        <v>0</v>
      </c>
      <c r="K48" s="75">
        <v>0</v>
      </c>
      <c r="L48" s="75">
        <v>0</v>
      </c>
      <c r="M48" s="75">
        <v>0</v>
      </c>
      <c r="N48" s="77">
        <v>0</v>
      </c>
      <c r="O48" s="75"/>
      <c r="P48" s="75"/>
      <c r="Q48" s="75"/>
      <c r="R48" s="77">
        <v>0</v>
      </c>
      <c r="S48" s="202">
        <v>4083.981864185439</v>
      </c>
      <c r="T48" s="75"/>
      <c r="U48" s="75"/>
      <c r="V48" s="75">
        <v>21584.8484100555</v>
      </c>
      <c r="W48" s="77">
        <v>21584.8484100555</v>
      </c>
      <c r="X48" s="75"/>
      <c r="Y48" s="75"/>
      <c r="Z48" s="75"/>
      <c r="AA48" s="77">
        <v>0</v>
      </c>
      <c r="AB48" s="75">
        <v>0</v>
      </c>
      <c r="AC48" s="75">
        <v>0</v>
      </c>
      <c r="AD48" s="75">
        <v>0</v>
      </c>
      <c r="AE48" s="77">
        <v>0</v>
      </c>
      <c r="AF48" s="75"/>
      <c r="AG48" s="75"/>
      <c r="AH48" s="75"/>
      <c r="AI48" s="77">
        <v>0</v>
      </c>
      <c r="AJ48" s="202">
        <v>21584.8484100555</v>
      </c>
      <c r="AK48" s="75"/>
      <c r="AL48" s="75"/>
      <c r="AM48" s="75">
        <v>15345.05972575906</v>
      </c>
      <c r="AN48" s="77">
        <v>15345.05972575906</v>
      </c>
      <c r="AO48" s="75"/>
      <c r="AP48" s="75"/>
      <c r="AQ48" s="75"/>
      <c r="AR48" s="77">
        <v>0</v>
      </c>
      <c r="AS48" s="75">
        <v>0</v>
      </c>
      <c r="AT48" s="75">
        <v>0</v>
      </c>
      <c r="AU48" s="75">
        <v>0</v>
      </c>
      <c r="AV48" s="77">
        <v>0</v>
      </c>
      <c r="AW48" s="75"/>
      <c r="AX48" s="75"/>
      <c r="AY48" s="75"/>
      <c r="AZ48" s="77">
        <v>0</v>
      </c>
      <c r="BA48" s="202">
        <v>15345.05972575906</v>
      </c>
      <c r="BB48" s="140">
        <v>0</v>
      </c>
      <c r="BC48" s="140">
        <v>0</v>
      </c>
      <c r="BD48" s="140">
        <v>41013.89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41013.89</v>
      </c>
    </row>
    <row r="49" spans="1:66" x14ac:dyDescent="0.25">
      <c r="A49" s="201">
        <v>39</v>
      </c>
      <c r="B49" s="139" t="s">
        <v>102</v>
      </c>
      <c r="C49" s="75"/>
      <c r="D49" s="75"/>
      <c r="E49" s="75"/>
      <c r="F49" s="77">
        <v>0</v>
      </c>
      <c r="G49" s="75"/>
      <c r="H49" s="75"/>
      <c r="I49" s="75"/>
      <c r="J49" s="77">
        <v>0</v>
      </c>
      <c r="K49" s="75">
        <v>0</v>
      </c>
      <c r="L49" s="75">
        <v>0</v>
      </c>
      <c r="M49" s="75">
        <v>0</v>
      </c>
      <c r="N49" s="77">
        <v>0</v>
      </c>
      <c r="O49" s="75"/>
      <c r="P49" s="75"/>
      <c r="Q49" s="75"/>
      <c r="R49" s="77">
        <v>0</v>
      </c>
      <c r="S49" s="202">
        <v>0</v>
      </c>
      <c r="T49" s="75"/>
      <c r="U49" s="75"/>
      <c r="V49" s="75"/>
      <c r="W49" s="77">
        <v>0</v>
      </c>
      <c r="X49" s="75"/>
      <c r="Y49" s="75"/>
      <c r="Z49" s="75"/>
      <c r="AA49" s="77">
        <v>0</v>
      </c>
      <c r="AB49" s="75">
        <v>0</v>
      </c>
      <c r="AC49" s="75">
        <v>0</v>
      </c>
      <c r="AD49" s="75">
        <v>0</v>
      </c>
      <c r="AE49" s="77">
        <v>0</v>
      </c>
      <c r="AF49" s="75"/>
      <c r="AG49" s="75"/>
      <c r="AH49" s="75"/>
      <c r="AI49" s="77">
        <v>0</v>
      </c>
      <c r="AJ49" s="202">
        <v>0</v>
      </c>
      <c r="AK49" s="75"/>
      <c r="AL49" s="75"/>
      <c r="AM49" s="75"/>
      <c r="AN49" s="77">
        <v>0</v>
      </c>
      <c r="AO49" s="75"/>
      <c r="AP49" s="75"/>
      <c r="AQ49" s="75"/>
      <c r="AR49" s="77">
        <v>0</v>
      </c>
      <c r="AS49" s="75">
        <v>0</v>
      </c>
      <c r="AT49" s="75">
        <v>0</v>
      </c>
      <c r="AU49" s="75">
        <v>0</v>
      </c>
      <c r="AV49" s="77">
        <v>0</v>
      </c>
      <c r="AW49" s="75"/>
      <c r="AX49" s="75"/>
      <c r="AY49" s="75"/>
      <c r="AZ49" s="77">
        <v>0</v>
      </c>
      <c r="BA49" s="202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</row>
    <row r="50" spans="1:66" ht="24" x14ac:dyDescent="0.25">
      <c r="A50" s="201">
        <v>40</v>
      </c>
      <c r="B50" s="139" t="s">
        <v>103</v>
      </c>
      <c r="C50" s="75"/>
      <c r="D50" s="75"/>
      <c r="E50" s="75">
        <v>48154.161174319386</v>
      </c>
      <c r="F50" s="77">
        <v>48154.161174319386</v>
      </c>
      <c r="G50" s="75"/>
      <c r="H50" s="75"/>
      <c r="I50" s="75"/>
      <c r="J50" s="77">
        <v>0</v>
      </c>
      <c r="K50" s="75">
        <v>0</v>
      </c>
      <c r="L50" s="75">
        <v>0</v>
      </c>
      <c r="M50" s="75">
        <v>0</v>
      </c>
      <c r="N50" s="77">
        <v>0</v>
      </c>
      <c r="O50" s="75"/>
      <c r="P50" s="75"/>
      <c r="Q50" s="75"/>
      <c r="R50" s="77">
        <v>0</v>
      </c>
      <c r="S50" s="202">
        <v>48154.161174319386</v>
      </c>
      <c r="T50" s="75"/>
      <c r="U50" s="75"/>
      <c r="V50" s="75">
        <v>30556.217114993909</v>
      </c>
      <c r="W50" s="77">
        <v>30556.217114993909</v>
      </c>
      <c r="X50" s="75"/>
      <c r="Y50" s="75"/>
      <c r="Z50" s="75"/>
      <c r="AA50" s="77">
        <v>0</v>
      </c>
      <c r="AB50" s="75">
        <v>0</v>
      </c>
      <c r="AC50" s="75">
        <v>0</v>
      </c>
      <c r="AD50" s="75">
        <v>0</v>
      </c>
      <c r="AE50" s="77">
        <v>0</v>
      </c>
      <c r="AF50" s="75"/>
      <c r="AG50" s="75"/>
      <c r="AH50" s="75"/>
      <c r="AI50" s="77">
        <v>0</v>
      </c>
      <c r="AJ50" s="202">
        <v>30556.217114993909</v>
      </c>
      <c r="AK50" s="75"/>
      <c r="AL50" s="75"/>
      <c r="AM50" s="75">
        <v>36625.281710686715</v>
      </c>
      <c r="AN50" s="77">
        <v>36625.281710686715</v>
      </c>
      <c r="AO50" s="75"/>
      <c r="AP50" s="75"/>
      <c r="AQ50" s="75"/>
      <c r="AR50" s="77">
        <v>0</v>
      </c>
      <c r="AS50" s="75">
        <v>0</v>
      </c>
      <c r="AT50" s="75">
        <v>0</v>
      </c>
      <c r="AU50" s="75">
        <v>0</v>
      </c>
      <c r="AV50" s="77">
        <v>0</v>
      </c>
      <c r="AW50" s="75"/>
      <c r="AX50" s="75"/>
      <c r="AY50" s="75"/>
      <c r="AZ50" s="77">
        <v>0</v>
      </c>
      <c r="BA50" s="202">
        <v>36625.281710686715</v>
      </c>
      <c r="BB50" s="140">
        <v>0</v>
      </c>
      <c r="BC50" s="140">
        <v>0</v>
      </c>
      <c r="BD50" s="140">
        <v>115335.66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115335.66</v>
      </c>
    </row>
    <row r="51" spans="1:66" hidden="1" x14ac:dyDescent="0.25">
      <c r="A51" s="201">
        <v>41</v>
      </c>
      <c r="B51" s="139" t="s">
        <v>104</v>
      </c>
      <c r="C51" s="75"/>
      <c r="D51" s="75"/>
      <c r="E51" s="75"/>
      <c r="F51" s="77">
        <v>0</v>
      </c>
      <c r="G51" s="75"/>
      <c r="H51" s="75"/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202">
        <v>0</v>
      </c>
      <c r="T51" s="75"/>
      <c r="U51" s="75"/>
      <c r="V51" s="75"/>
      <c r="W51" s="77">
        <v>0</v>
      </c>
      <c r="X51" s="75"/>
      <c r="Y51" s="75"/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202">
        <v>0</v>
      </c>
      <c r="AK51" s="75"/>
      <c r="AL51" s="75"/>
      <c r="AM51" s="75"/>
      <c r="AN51" s="77">
        <v>0</v>
      </c>
      <c r="AO51" s="75"/>
      <c r="AP51" s="75"/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202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</row>
    <row r="52" spans="1:66" hidden="1" x14ac:dyDescent="0.25">
      <c r="A52" s="201">
        <v>42</v>
      </c>
      <c r="B52" s="139" t="s">
        <v>208</v>
      </c>
      <c r="C52" s="75"/>
      <c r="D52" s="75"/>
      <c r="E52" s="75"/>
      <c r="F52" s="77">
        <v>0</v>
      </c>
      <c r="G52" s="75"/>
      <c r="H52" s="75"/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202">
        <v>0</v>
      </c>
      <c r="T52" s="75"/>
      <c r="U52" s="75"/>
      <c r="V52" s="75"/>
      <c r="W52" s="77">
        <v>0</v>
      </c>
      <c r="X52" s="75"/>
      <c r="Y52" s="75"/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202">
        <v>0</v>
      </c>
      <c r="AK52" s="75"/>
      <c r="AL52" s="75"/>
      <c r="AM52" s="75"/>
      <c r="AN52" s="77">
        <v>0</v>
      </c>
      <c r="AO52" s="75"/>
      <c r="AP52" s="75"/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202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</row>
    <row r="53" spans="1:66" hidden="1" x14ac:dyDescent="0.25">
      <c r="A53" s="201">
        <v>43</v>
      </c>
      <c r="B53" s="139" t="s">
        <v>105</v>
      </c>
      <c r="C53" s="75"/>
      <c r="D53" s="75"/>
      <c r="E53" s="75"/>
      <c r="F53" s="77">
        <v>0</v>
      </c>
      <c r="G53" s="75"/>
      <c r="H53" s="75"/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202">
        <v>0</v>
      </c>
      <c r="T53" s="75"/>
      <c r="U53" s="75"/>
      <c r="V53" s="75"/>
      <c r="W53" s="77">
        <v>0</v>
      </c>
      <c r="X53" s="75"/>
      <c r="Y53" s="75"/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202">
        <v>0</v>
      </c>
      <c r="AK53" s="75"/>
      <c r="AL53" s="75"/>
      <c r="AM53" s="75"/>
      <c r="AN53" s="77">
        <v>0</v>
      </c>
      <c r="AO53" s="75"/>
      <c r="AP53" s="75"/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202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</row>
    <row r="54" spans="1:66" hidden="1" x14ac:dyDescent="0.25">
      <c r="A54" s="201">
        <v>44</v>
      </c>
      <c r="B54" s="139" t="s">
        <v>106</v>
      </c>
      <c r="C54" s="75"/>
      <c r="D54" s="75"/>
      <c r="E54" s="75"/>
      <c r="F54" s="77">
        <v>0</v>
      </c>
      <c r="G54" s="75"/>
      <c r="H54" s="75"/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202">
        <v>0</v>
      </c>
      <c r="T54" s="75"/>
      <c r="U54" s="75"/>
      <c r="V54" s="75"/>
      <c r="W54" s="77">
        <v>0</v>
      </c>
      <c r="X54" s="75"/>
      <c r="Y54" s="75"/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202">
        <v>0</v>
      </c>
      <c r="AK54" s="75"/>
      <c r="AL54" s="75"/>
      <c r="AM54" s="75"/>
      <c r="AN54" s="77">
        <v>0</v>
      </c>
      <c r="AO54" s="75"/>
      <c r="AP54" s="75"/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202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</row>
    <row r="55" spans="1:66" hidden="1" x14ac:dyDescent="0.25">
      <c r="A55" s="201">
        <v>45</v>
      </c>
      <c r="B55" s="139" t="s">
        <v>209</v>
      </c>
      <c r="C55" s="75"/>
      <c r="D55" s="75"/>
      <c r="E55" s="75"/>
      <c r="F55" s="77">
        <v>0</v>
      </c>
      <c r="G55" s="75"/>
      <c r="H55" s="75"/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202">
        <v>0</v>
      </c>
      <c r="T55" s="75"/>
      <c r="U55" s="75"/>
      <c r="V55" s="75"/>
      <c r="W55" s="77">
        <v>0</v>
      </c>
      <c r="X55" s="75"/>
      <c r="Y55" s="75"/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202">
        <v>0</v>
      </c>
      <c r="AK55" s="75"/>
      <c r="AL55" s="75"/>
      <c r="AM55" s="75"/>
      <c r="AN55" s="77">
        <v>0</v>
      </c>
      <c r="AO55" s="75"/>
      <c r="AP55" s="75"/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202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</row>
    <row r="56" spans="1:66" hidden="1" x14ac:dyDescent="0.25">
      <c r="A56" s="201">
        <v>46</v>
      </c>
      <c r="B56" s="139" t="s">
        <v>107</v>
      </c>
      <c r="C56" s="75"/>
      <c r="D56" s="75"/>
      <c r="E56" s="75"/>
      <c r="F56" s="77">
        <v>0</v>
      </c>
      <c r="G56" s="75"/>
      <c r="H56" s="75"/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202">
        <v>0</v>
      </c>
      <c r="T56" s="75"/>
      <c r="U56" s="75"/>
      <c r="V56" s="75"/>
      <c r="W56" s="77">
        <v>0</v>
      </c>
      <c r="X56" s="75"/>
      <c r="Y56" s="75"/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202">
        <v>0</v>
      </c>
      <c r="AK56" s="75"/>
      <c r="AL56" s="75"/>
      <c r="AM56" s="75"/>
      <c r="AN56" s="77">
        <v>0</v>
      </c>
      <c r="AO56" s="75"/>
      <c r="AP56" s="75"/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202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</row>
    <row r="57" spans="1:66" s="18" customFormat="1" hidden="1" x14ac:dyDescent="0.25">
      <c r="A57" s="201">
        <v>47</v>
      </c>
      <c r="B57" s="139" t="s">
        <v>108</v>
      </c>
      <c r="C57" s="75"/>
      <c r="D57" s="75"/>
      <c r="E57" s="75"/>
      <c r="F57" s="77">
        <v>0</v>
      </c>
      <c r="G57" s="75"/>
      <c r="H57" s="75"/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202">
        <v>0</v>
      </c>
      <c r="T57" s="75"/>
      <c r="U57" s="75"/>
      <c r="V57" s="75"/>
      <c r="W57" s="77">
        <v>0</v>
      </c>
      <c r="X57" s="75"/>
      <c r="Y57" s="75"/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202">
        <v>0</v>
      </c>
      <c r="AK57" s="75"/>
      <c r="AL57" s="75"/>
      <c r="AM57" s="75"/>
      <c r="AN57" s="77">
        <v>0</v>
      </c>
      <c r="AO57" s="75"/>
      <c r="AP57" s="75"/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202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</row>
    <row r="58" spans="1:66" hidden="1" x14ac:dyDescent="0.25">
      <c r="A58" s="201">
        <v>48</v>
      </c>
      <c r="B58" s="139" t="s">
        <v>109</v>
      </c>
      <c r="C58" s="75"/>
      <c r="D58" s="75"/>
      <c r="E58" s="75"/>
      <c r="F58" s="77">
        <v>0</v>
      </c>
      <c r="G58" s="75"/>
      <c r="H58" s="75"/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202">
        <v>0</v>
      </c>
      <c r="T58" s="75"/>
      <c r="U58" s="75"/>
      <c r="V58" s="75"/>
      <c r="W58" s="77">
        <v>0</v>
      </c>
      <c r="X58" s="75"/>
      <c r="Y58" s="75"/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202">
        <v>0</v>
      </c>
      <c r="AK58" s="75"/>
      <c r="AL58" s="75"/>
      <c r="AM58" s="75"/>
      <c r="AN58" s="77">
        <v>0</v>
      </c>
      <c r="AO58" s="75"/>
      <c r="AP58" s="75"/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202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</row>
    <row r="59" spans="1:66" hidden="1" x14ac:dyDescent="0.25">
      <c r="A59" s="201">
        <v>49</v>
      </c>
      <c r="B59" s="139" t="s">
        <v>110</v>
      </c>
      <c r="C59" s="75"/>
      <c r="D59" s="75"/>
      <c r="E59" s="75"/>
      <c r="F59" s="77">
        <v>0</v>
      </c>
      <c r="G59" s="75"/>
      <c r="H59" s="75"/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202">
        <v>0</v>
      </c>
      <c r="T59" s="75"/>
      <c r="U59" s="75"/>
      <c r="V59" s="75"/>
      <c r="W59" s="77">
        <v>0</v>
      </c>
      <c r="X59" s="75"/>
      <c r="Y59" s="75"/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202">
        <v>0</v>
      </c>
      <c r="AK59" s="75"/>
      <c r="AL59" s="75"/>
      <c r="AM59" s="75"/>
      <c r="AN59" s="77">
        <v>0</v>
      </c>
      <c r="AO59" s="75"/>
      <c r="AP59" s="75"/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202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</row>
    <row r="60" spans="1:66" hidden="1" x14ac:dyDescent="0.25">
      <c r="A60" s="201">
        <v>50</v>
      </c>
      <c r="B60" s="139" t="s">
        <v>210</v>
      </c>
      <c r="C60" s="75"/>
      <c r="D60" s="75"/>
      <c r="E60" s="75"/>
      <c r="F60" s="77">
        <v>0</v>
      </c>
      <c r="G60" s="75"/>
      <c r="H60" s="75"/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202">
        <v>0</v>
      </c>
      <c r="T60" s="75"/>
      <c r="U60" s="75"/>
      <c r="V60" s="75"/>
      <c r="W60" s="77">
        <v>0</v>
      </c>
      <c r="X60" s="75"/>
      <c r="Y60" s="75"/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202">
        <v>0</v>
      </c>
      <c r="AK60" s="75"/>
      <c r="AL60" s="75"/>
      <c r="AM60" s="75"/>
      <c r="AN60" s="77">
        <v>0</v>
      </c>
      <c r="AO60" s="75"/>
      <c r="AP60" s="75"/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202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</row>
    <row r="61" spans="1:66" hidden="1" x14ac:dyDescent="0.25">
      <c r="A61" s="201">
        <v>51</v>
      </c>
      <c r="B61" s="139" t="s">
        <v>211</v>
      </c>
      <c r="C61" s="75"/>
      <c r="D61" s="75"/>
      <c r="E61" s="75"/>
      <c r="F61" s="77">
        <v>0</v>
      </c>
      <c r="G61" s="75"/>
      <c r="H61" s="75"/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202">
        <v>0</v>
      </c>
      <c r="T61" s="75"/>
      <c r="U61" s="75"/>
      <c r="V61" s="75"/>
      <c r="W61" s="77">
        <v>0</v>
      </c>
      <c r="X61" s="75"/>
      <c r="Y61" s="75"/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202">
        <v>0</v>
      </c>
      <c r="AK61" s="75"/>
      <c r="AL61" s="75"/>
      <c r="AM61" s="75"/>
      <c r="AN61" s="77">
        <v>0</v>
      </c>
      <c r="AO61" s="75"/>
      <c r="AP61" s="75"/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202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</row>
    <row r="62" spans="1:66" hidden="1" x14ac:dyDescent="0.25">
      <c r="A62" s="201">
        <v>52</v>
      </c>
      <c r="B62" s="139" t="s">
        <v>111</v>
      </c>
      <c r="C62" s="75"/>
      <c r="D62" s="75"/>
      <c r="E62" s="75"/>
      <c r="F62" s="77">
        <v>0</v>
      </c>
      <c r="G62" s="75"/>
      <c r="H62" s="75"/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202">
        <v>0</v>
      </c>
      <c r="T62" s="75"/>
      <c r="U62" s="75"/>
      <c r="V62" s="75"/>
      <c r="W62" s="77">
        <v>0</v>
      </c>
      <c r="X62" s="75"/>
      <c r="Y62" s="75"/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202">
        <v>0</v>
      </c>
      <c r="AK62" s="75"/>
      <c r="AL62" s="75"/>
      <c r="AM62" s="75"/>
      <c r="AN62" s="77">
        <v>0</v>
      </c>
      <c r="AO62" s="75"/>
      <c r="AP62" s="75"/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202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</row>
    <row r="63" spans="1:66" hidden="1" x14ac:dyDescent="0.25">
      <c r="A63" s="201">
        <v>53</v>
      </c>
      <c r="B63" s="139" t="s">
        <v>212</v>
      </c>
      <c r="C63" s="75"/>
      <c r="D63" s="75"/>
      <c r="E63" s="75"/>
      <c r="F63" s="77">
        <v>0</v>
      </c>
      <c r="G63" s="75"/>
      <c r="H63" s="75"/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202">
        <v>0</v>
      </c>
      <c r="T63" s="75"/>
      <c r="U63" s="75"/>
      <c r="V63" s="75"/>
      <c r="W63" s="77">
        <v>0</v>
      </c>
      <c r="X63" s="75"/>
      <c r="Y63" s="75"/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202">
        <v>0</v>
      </c>
      <c r="AK63" s="75"/>
      <c r="AL63" s="75"/>
      <c r="AM63" s="75"/>
      <c r="AN63" s="77">
        <v>0</v>
      </c>
      <c r="AO63" s="75"/>
      <c r="AP63" s="75"/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202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</row>
    <row r="64" spans="1:66" hidden="1" x14ac:dyDescent="0.25">
      <c r="A64" s="201">
        <v>54</v>
      </c>
      <c r="B64" s="139" t="s">
        <v>213</v>
      </c>
      <c r="C64" s="75"/>
      <c r="D64" s="75"/>
      <c r="E64" s="75"/>
      <c r="F64" s="77">
        <v>0</v>
      </c>
      <c r="G64" s="75"/>
      <c r="H64" s="75"/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202">
        <v>0</v>
      </c>
      <c r="T64" s="75"/>
      <c r="U64" s="75"/>
      <c r="V64" s="75"/>
      <c r="W64" s="77">
        <v>0</v>
      </c>
      <c r="X64" s="75"/>
      <c r="Y64" s="75"/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202">
        <v>0</v>
      </c>
      <c r="AK64" s="75"/>
      <c r="AL64" s="75"/>
      <c r="AM64" s="75"/>
      <c r="AN64" s="77">
        <v>0</v>
      </c>
      <c r="AO64" s="75"/>
      <c r="AP64" s="75"/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202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</row>
    <row r="65" spans="1:66" hidden="1" x14ac:dyDescent="0.25">
      <c r="A65" s="201">
        <v>55</v>
      </c>
      <c r="B65" s="139" t="s">
        <v>112</v>
      </c>
      <c r="C65" s="75"/>
      <c r="D65" s="75"/>
      <c r="E65" s="75"/>
      <c r="F65" s="77">
        <v>0</v>
      </c>
      <c r="G65" s="75"/>
      <c r="H65" s="75"/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202">
        <v>0</v>
      </c>
      <c r="T65" s="75"/>
      <c r="U65" s="75"/>
      <c r="V65" s="75"/>
      <c r="W65" s="77">
        <v>0</v>
      </c>
      <c r="X65" s="75"/>
      <c r="Y65" s="75"/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202">
        <v>0</v>
      </c>
      <c r="AK65" s="75"/>
      <c r="AL65" s="75"/>
      <c r="AM65" s="75"/>
      <c r="AN65" s="77">
        <v>0</v>
      </c>
      <c r="AO65" s="75"/>
      <c r="AP65" s="75"/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202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</row>
    <row r="66" spans="1:66" hidden="1" x14ac:dyDescent="0.25">
      <c r="A66" s="201">
        <v>56</v>
      </c>
      <c r="B66" s="139" t="s">
        <v>214</v>
      </c>
      <c r="C66" s="75"/>
      <c r="D66" s="75"/>
      <c r="E66" s="75"/>
      <c r="F66" s="77">
        <v>0</v>
      </c>
      <c r="G66" s="75"/>
      <c r="H66" s="75"/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202">
        <v>0</v>
      </c>
      <c r="T66" s="75"/>
      <c r="U66" s="75"/>
      <c r="V66" s="75"/>
      <c r="W66" s="77">
        <v>0</v>
      </c>
      <c r="X66" s="75"/>
      <c r="Y66" s="75"/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202">
        <v>0</v>
      </c>
      <c r="AK66" s="75"/>
      <c r="AL66" s="75"/>
      <c r="AM66" s="75"/>
      <c r="AN66" s="77">
        <v>0</v>
      </c>
      <c r="AO66" s="75"/>
      <c r="AP66" s="75"/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202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</row>
    <row r="67" spans="1:66" hidden="1" x14ac:dyDescent="0.25">
      <c r="A67" s="201">
        <v>57</v>
      </c>
      <c r="B67" s="139" t="s">
        <v>113</v>
      </c>
      <c r="C67" s="75"/>
      <c r="D67" s="75"/>
      <c r="E67" s="75"/>
      <c r="F67" s="77">
        <v>0</v>
      </c>
      <c r="G67" s="75"/>
      <c r="H67" s="75"/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202">
        <v>0</v>
      </c>
      <c r="T67" s="75"/>
      <c r="U67" s="75"/>
      <c r="V67" s="75"/>
      <c r="W67" s="77">
        <v>0</v>
      </c>
      <c r="X67" s="75"/>
      <c r="Y67" s="75"/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202">
        <v>0</v>
      </c>
      <c r="AK67" s="75"/>
      <c r="AL67" s="75"/>
      <c r="AM67" s="75"/>
      <c r="AN67" s="77">
        <v>0</v>
      </c>
      <c r="AO67" s="75"/>
      <c r="AP67" s="75"/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202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</row>
    <row r="68" spans="1:66" hidden="1" x14ac:dyDescent="0.25">
      <c r="A68" s="201">
        <v>58</v>
      </c>
      <c r="B68" s="139" t="s">
        <v>215</v>
      </c>
      <c r="C68" s="75"/>
      <c r="D68" s="75"/>
      <c r="E68" s="75"/>
      <c r="F68" s="77">
        <v>0</v>
      </c>
      <c r="G68" s="75"/>
      <c r="H68" s="75"/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202">
        <v>0</v>
      </c>
      <c r="T68" s="75"/>
      <c r="U68" s="75"/>
      <c r="V68" s="75"/>
      <c r="W68" s="77">
        <v>0</v>
      </c>
      <c r="X68" s="75"/>
      <c r="Y68" s="75"/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202">
        <v>0</v>
      </c>
      <c r="AK68" s="75"/>
      <c r="AL68" s="75"/>
      <c r="AM68" s="75"/>
      <c r="AN68" s="77">
        <v>0</v>
      </c>
      <c r="AO68" s="75"/>
      <c r="AP68" s="75"/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202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</row>
    <row r="69" spans="1:66" hidden="1" x14ac:dyDescent="0.25">
      <c r="A69" s="201">
        <v>59</v>
      </c>
      <c r="B69" s="139" t="s">
        <v>216</v>
      </c>
      <c r="C69" s="75"/>
      <c r="D69" s="75"/>
      <c r="E69" s="75"/>
      <c r="F69" s="77">
        <v>0</v>
      </c>
      <c r="G69" s="75"/>
      <c r="H69" s="75"/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202">
        <v>0</v>
      </c>
      <c r="T69" s="75"/>
      <c r="U69" s="75"/>
      <c r="V69" s="75"/>
      <c r="W69" s="77">
        <v>0</v>
      </c>
      <c r="X69" s="75"/>
      <c r="Y69" s="75"/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202">
        <v>0</v>
      </c>
      <c r="AK69" s="75"/>
      <c r="AL69" s="75"/>
      <c r="AM69" s="75"/>
      <c r="AN69" s="77">
        <v>0</v>
      </c>
      <c r="AO69" s="75"/>
      <c r="AP69" s="75"/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202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</row>
    <row r="70" spans="1:66" hidden="1" x14ac:dyDescent="0.25">
      <c r="A70" s="201">
        <v>60</v>
      </c>
      <c r="B70" s="139" t="s">
        <v>124</v>
      </c>
      <c r="C70" s="75"/>
      <c r="D70" s="75"/>
      <c r="E70" s="75"/>
      <c r="F70" s="77">
        <v>0</v>
      </c>
      <c r="G70" s="75"/>
      <c r="H70" s="75"/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202">
        <v>0</v>
      </c>
      <c r="T70" s="75"/>
      <c r="U70" s="75"/>
      <c r="V70" s="75"/>
      <c r="W70" s="77">
        <v>0</v>
      </c>
      <c r="X70" s="75"/>
      <c r="Y70" s="75"/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202">
        <v>0</v>
      </c>
      <c r="AK70" s="75"/>
      <c r="AL70" s="75"/>
      <c r="AM70" s="75"/>
      <c r="AN70" s="77">
        <v>0</v>
      </c>
      <c r="AO70" s="75"/>
      <c r="AP70" s="75"/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202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</row>
    <row r="71" spans="1:66" hidden="1" x14ac:dyDescent="0.25">
      <c r="A71" s="201">
        <v>61</v>
      </c>
      <c r="B71" s="139" t="s">
        <v>217</v>
      </c>
      <c r="C71" s="75"/>
      <c r="D71" s="75"/>
      <c r="E71" s="75"/>
      <c r="F71" s="77">
        <v>0</v>
      </c>
      <c r="G71" s="75"/>
      <c r="H71" s="75"/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202">
        <v>0</v>
      </c>
      <c r="T71" s="75"/>
      <c r="U71" s="75"/>
      <c r="V71" s="75"/>
      <c r="W71" s="77">
        <v>0</v>
      </c>
      <c r="X71" s="75"/>
      <c r="Y71" s="75"/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202">
        <v>0</v>
      </c>
      <c r="AK71" s="75"/>
      <c r="AL71" s="75"/>
      <c r="AM71" s="75"/>
      <c r="AN71" s="77">
        <v>0</v>
      </c>
      <c r="AO71" s="75"/>
      <c r="AP71" s="75"/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202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</row>
    <row r="72" spans="1:66" hidden="1" x14ac:dyDescent="0.25">
      <c r="A72" s="201">
        <v>62</v>
      </c>
      <c r="B72" s="139" t="s">
        <v>218</v>
      </c>
      <c r="C72" s="75"/>
      <c r="D72" s="75"/>
      <c r="E72" s="75"/>
      <c r="F72" s="77">
        <v>0</v>
      </c>
      <c r="G72" s="75"/>
      <c r="H72" s="75"/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202">
        <v>0</v>
      </c>
      <c r="T72" s="75"/>
      <c r="U72" s="75"/>
      <c r="V72" s="75"/>
      <c r="W72" s="77">
        <v>0</v>
      </c>
      <c r="X72" s="75"/>
      <c r="Y72" s="75"/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202">
        <v>0</v>
      </c>
      <c r="AK72" s="75"/>
      <c r="AL72" s="75"/>
      <c r="AM72" s="75"/>
      <c r="AN72" s="77">
        <v>0</v>
      </c>
      <c r="AO72" s="75"/>
      <c r="AP72" s="75"/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202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</row>
    <row r="73" spans="1:66" ht="24" hidden="1" x14ac:dyDescent="0.25">
      <c r="A73" s="201">
        <v>63</v>
      </c>
      <c r="B73" s="139" t="s">
        <v>219</v>
      </c>
      <c r="C73" s="75"/>
      <c r="D73" s="75"/>
      <c r="E73" s="75"/>
      <c r="F73" s="77">
        <v>0</v>
      </c>
      <c r="G73" s="75"/>
      <c r="H73" s="75"/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202">
        <v>0</v>
      </c>
      <c r="T73" s="75"/>
      <c r="U73" s="75"/>
      <c r="V73" s="75"/>
      <c r="W73" s="77">
        <v>0</v>
      </c>
      <c r="X73" s="75"/>
      <c r="Y73" s="75"/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202">
        <v>0</v>
      </c>
      <c r="AK73" s="75"/>
      <c r="AL73" s="75"/>
      <c r="AM73" s="75"/>
      <c r="AN73" s="77">
        <v>0</v>
      </c>
      <c r="AO73" s="75"/>
      <c r="AP73" s="75"/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202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</row>
    <row r="74" spans="1:66" hidden="1" x14ac:dyDescent="0.25">
      <c r="A74" s="201">
        <v>64</v>
      </c>
      <c r="B74" s="139" t="s">
        <v>220</v>
      </c>
      <c r="C74" s="75"/>
      <c r="D74" s="75"/>
      <c r="E74" s="75"/>
      <c r="F74" s="77">
        <v>0</v>
      </c>
      <c r="G74" s="75"/>
      <c r="H74" s="75"/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202">
        <v>0</v>
      </c>
      <c r="T74" s="75"/>
      <c r="U74" s="75"/>
      <c r="V74" s="75"/>
      <c r="W74" s="77">
        <v>0</v>
      </c>
      <c r="X74" s="75"/>
      <c r="Y74" s="75"/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202">
        <v>0</v>
      </c>
      <c r="AK74" s="75"/>
      <c r="AL74" s="75"/>
      <c r="AM74" s="75"/>
      <c r="AN74" s="77">
        <v>0</v>
      </c>
      <c r="AO74" s="75"/>
      <c r="AP74" s="75"/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202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</row>
    <row r="75" spans="1:66" hidden="1" x14ac:dyDescent="0.25">
      <c r="A75" s="201">
        <v>65</v>
      </c>
      <c r="B75" s="139" t="s">
        <v>221</v>
      </c>
      <c r="C75" s="75"/>
      <c r="D75" s="75"/>
      <c r="E75" s="75"/>
      <c r="F75" s="77">
        <v>0</v>
      </c>
      <c r="G75" s="75"/>
      <c r="H75" s="75"/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202">
        <v>0</v>
      </c>
      <c r="T75" s="75"/>
      <c r="U75" s="75"/>
      <c r="V75" s="75"/>
      <c r="W75" s="77">
        <v>0</v>
      </c>
      <c r="X75" s="75"/>
      <c r="Y75" s="75"/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202">
        <v>0</v>
      </c>
      <c r="AK75" s="75"/>
      <c r="AL75" s="75"/>
      <c r="AM75" s="75"/>
      <c r="AN75" s="77">
        <v>0</v>
      </c>
      <c r="AO75" s="75"/>
      <c r="AP75" s="75"/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202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</row>
    <row r="76" spans="1:66" hidden="1" x14ac:dyDescent="0.25">
      <c r="A76" s="201">
        <v>66</v>
      </c>
      <c r="B76" s="139" t="s">
        <v>222</v>
      </c>
      <c r="C76" s="75"/>
      <c r="D76" s="75"/>
      <c r="E76" s="75"/>
      <c r="F76" s="77">
        <v>0</v>
      </c>
      <c r="G76" s="75"/>
      <c r="H76" s="75"/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202">
        <v>0</v>
      </c>
      <c r="T76" s="75"/>
      <c r="U76" s="75"/>
      <c r="V76" s="75"/>
      <c r="W76" s="77">
        <v>0</v>
      </c>
      <c r="X76" s="75"/>
      <c r="Y76" s="75"/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202">
        <v>0</v>
      </c>
      <c r="AK76" s="75"/>
      <c r="AL76" s="75"/>
      <c r="AM76" s="75"/>
      <c r="AN76" s="77">
        <v>0</v>
      </c>
      <c r="AO76" s="75"/>
      <c r="AP76" s="75"/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202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</row>
    <row r="77" spans="1:66" hidden="1" x14ac:dyDescent="0.25">
      <c r="A77" s="201">
        <v>67</v>
      </c>
      <c r="B77" s="139" t="s">
        <v>198</v>
      </c>
      <c r="C77" s="75"/>
      <c r="D77" s="75"/>
      <c r="E77" s="75"/>
      <c r="F77" s="77">
        <v>0</v>
      </c>
      <c r="G77" s="75"/>
      <c r="H77" s="75"/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202">
        <v>0</v>
      </c>
      <c r="T77" s="75"/>
      <c r="U77" s="75"/>
      <c r="V77" s="75"/>
      <c r="W77" s="77">
        <v>0</v>
      </c>
      <c r="X77" s="75"/>
      <c r="Y77" s="75"/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202">
        <v>0</v>
      </c>
      <c r="AK77" s="75"/>
      <c r="AL77" s="75"/>
      <c r="AM77" s="75"/>
      <c r="AN77" s="77">
        <v>0</v>
      </c>
      <c r="AO77" s="75"/>
      <c r="AP77" s="75"/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202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</row>
    <row r="78" spans="1:66" hidden="1" x14ac:dyDescent="0.25">
      <c r="A78" s="201">
        <v>68</v>
      </c>
      <c r="B78" s="139" t="s">
        <v>299</v>
      </c>
      <c r="C78" s="75"/>
      <c r="D78" s="75"/>
      <c r="E78" s="75"/>
      <c r="F78" s="77">
        <v>0</v>
      </c>
      <c r="G78" s="75"/>
      <c r="H78" s="75"/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202">
        <v>0</v>
      </c>
      <c r="T78" s="75"/>
      <c r="U78" s="75"/>
      <c r="V78" s="75"/>
      <c r="W78" s="77">
        <v>0</v>
      </c>
      <c r="X78" s="75"/>
      <c r="Y78" s="75"/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202">
        <v>0</v>
      </c>
      <c r="AK78" s="75"/>
      <c r="AL78" s="75"/>
      <c r="AM78" s="75"/>
      <c r="AN78" s="77">
        <v>0</v>
      </c>
      <c r="AO78" s="75"/>
      <c r="AP78" s="75"/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202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</row>
    <row r="79" spans="1:66" s="20" customFormat="1" ht="30.75" customHeight="1" x14ac:dyDescent="0.25">
      <c r="A79" s="218" t="s">
        <v>3</v>
      </c>
      <c r="B79" s="218"/>
      <c r="C79" s="199">
        <v>0</v>
      </c>
      <c r="D79" s="199">
        <v>0</v>
      </c>
      <c r="E79" s="199">
        <v>880559.99399700225</v>
      </c>
      <c r="F79" s="199">
        <v>880559.99399700225</v>
      </c>
      <c r="G79" s="199">
        <v>0</v>
      </c>
      <c r="H79" s="199">
        <v>0</v>
      </c>
      <c r="I79" s="199">
        <v>0</v>
      </c>
      <c r="J79" s="199">
        <v>0</v>
      </c>
      <c r="K79" s="199">
        <v>345878.65855847124</v>
      </c>
      <c r="L79" s="199">
        <v>346211.47</v>
      </c>
      <c r="M79" s="199">
        <v>343649.76</v>
      </c>
      <c r="N79" s="199">
        <v>1035739.8885584713</v>
      </c>
      <c r="O79" s="199">
        <v>0</v>
      </c>
      <c r="P79" s="199">
        <v>0</v>
      </c>
      <c r="Q79" s="199">
        <v>0</v>
      </c>
      <c r="R79" s="199">
        <v>0</v>
      </c>
      <c r="S79" s="199">
        <v>1916299.8825554741</v>
      </c>
      <c r="T79" s="199">
        <v>0</v>
      </c>
      <c r="U79" s="199">
        <v>0</v>
      </c>
      <c r="V79" s="199">
        <v>983904.81561773026</v>
      </c>
      <c r="W79" s="199">
        <v>983904.81561773026</v>
      </c>
      <c r="X79" s="199">
        <v>0</v>
      </c>
      <c r="Y79" s="199">
        <v>0</v>
      </c>
      <c r="Z79" s="199">
        <v>0</v>
      </c>
      <c r="AA79" s="199">
        <v>0</v>
      </c>
      <c r="AB79" s="199">
        <v>1436367.7087064972</v>
      </c>
      <c r="AC79" s="199">
        <v>1437722.27</v>
      </c>
      <c r="AD79" s="199">
        <v>1438627.2500000002</v>
      </c>
      <c r="AE79" s="199">
        <v>4312717.2287064968</v>
      </c>
      <c r="AF79" s="199">
        <v>0</v>
      </c>
      <c r="AG79" s="199">
        <v>0</v>
      </c>
      <c r="AH79" s="199">
        <v>0</v>
      </c>
      <c r="AI79" s="199">
        <v>0</v>
      </c>
      <c r="AJ79" s="199">
        <v>5296622.0443242276</v>
      </c>
      <c r="AK79" s="199">
        <v>0</v>
      </c>
      <c r="AL79" s="199">
        <v>0</v>
      </c>
      <c r="AM79" s="199">
        <v>791107.41038526746</v>
      </c>
      <c r="AN79" s="199">
        <v>791107.41038526746</v>
      </c>
      <c r="AO79" s="199">
        <v>0</v>
      </c>
      <c r="AP79" s="199">
        <v>0</v>
      </c>
      <c r="AQ79" s="199">
        <v>0</v>
      </c>
      <c r="AR79" s="199">
        <v>0</v>
      </c>
      <c r="AS79" s="199">
        <v>819406.79273503169</v>
      </c>
      <c r="AT79" s="199">
        <v>818307.60000000009</v>
      </c>
      <c r="AU79" s="199">
        <v>818732.85000000009</v>
      </c>
      <c r="AV79" s="199">
        <v>2456447.2427350315</v>
      </c>
      <c r="AW79" s="199">
        <v>0</v>
      </c>
      <c r="AX79" s="199">
        <v>0</v>
      </c>
      <c r="AY79" s="199">
        <v>0</v>
      </c>
      <c r="AZ79" s="199">
        <v>0</v>
      </c>
      <c r="BA79" s="199">
        <v>3247554.6531202984</v>
      </c>
      <c r="BB79" s="199">
        <v>0</v>
      </c>
      <c r="BC79" s="199">
        <v>0</v>
      </c>
      <c r="BD79" s="199">
        <v>2655572.2200000002</v>
      </c>
      <c r="BE79" s="199">
        <v>0</v>
      </c>
      <c r="BF79" s="199">
        <v>0</v>
      </c>
      <c r="BG79" s="199">
        <v>0</v>
      </c>
      <c r="BH79" s="199">
        <v>2601653.16</v>
      </c>
      <c r="BI79" s="199">
        <v>2602241.34</v>
      </c>
      <c r="BJ79" s="199">
        <v>2601009.8600000003</v>
      </c>
      <c r="BK79" s="199">
        <v>0</v>
      </c>
      <c r="BL79" s="199">
        <v>0</v>
      </c>
      <c r="BM79" s="199">
        <v>0</v>
      </c>
      <c r="BN79" s="199">
        <v>10460476.580000004</v>
      </c>
    </row>
  </sheetData>
  <mergeCells count="23"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  <mergeCell ref="W9:W10"/>
    <mergeCell ref="AA9:AA10"/>
    <mergeCell ref="A79:B79"/>
    <mergeCell ref="AN9:AN10"/>
    <mergeCell ref="BN7:BN10"/>
    <mergeCell ref="AE9:AE10"/>
    <mergeCell ref="AI9:AI10"/>
    <mergeCell ref="AJ9:AJ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99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M96" sqref="M9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6" t="s">
        <v>194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390" t="s">
        <v>1</v>
      </c>
      <c r="B7" s="391" t="s">
        <v>2</v>
      </c>
      <c r="C7" s="394" t="s">
        <v>64</v>
      </c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 t="s">
        <v>192</v>
      </c>
      <c r="U7" s="394"/>
      <c r="V7" s="394"/>
      <c r="W7" s="394"/>
      <c r="X7" s="394"/>
      <c r="Y7" s="394"/>
      <c r="Z7" s="394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 t="s">
        <v>56</v>
      </c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5" t="s">
        <v>18</v>
      </c>
      <c r="BC7" s="396"/>
      <c r="BD7" s="396"/>
      <c r="BE7" s="396"/>
      <c r="BF7" s="396"/>
      <c r="BG7" s="396"/>
      <c r="BH7" s="396"/>
      <c r="BI7" s="396"/>
      <c r="BJ7" s="396"/>
      <c r="BK7" s="396"/>
      <c r="BL7" s="396"/>
      <c r="BM7" s="396"/>
      <c r="BN7" s="392" t="s">
        <v>50</v>
      </c>
    </row>
    <row r="8" spans="1:66" s="23" customFormat="1" ht="8.25" customHeight="1" x14ac:dyDescent="0.25">
      <c r="A8" s="390"/>
      <c r="B8" s="391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7"/>
      <c r="BC8" s="398"/>
      <c r="BD8" s="398"/>
      <c r="BE8" s="398"/>
      <c r="BF8" s="398"/>
      <c r="BG8" s="398"/>
      <c r="BH8" s="398"/>
      <c r="BI8" s="398"/>
      <c r="BJ8" s="398"/>
      <c r="BK8" s="398"/>
      <c r="BL8" s="398"/>
      <c r="BM8" s="398"/>
      <c r="BN8" s="392"/>
    </row>
    <row r="9" spans="1:66" s="15" customFormat="1" ht="15" customHeight="1" x14ac:dyDescent="0.25">
      <c r="A9" s="390"/>
      <c r="B9" s="391"/>
      <c r="C9" s="137" t="s">
        <v>31</v>
      </c>
      <c r="D9" s="137" t="s">
        <v>32</v>
      </c>
      <c r="E9" s="137" t="s">
        <v>33</v>
      </c>
      <c r="F9" s="393" t="s">
        <v>43</v>
      </c>
      <c r="G9" s="75" t="s">
        <v>34</v>
      </c>
      <c r="H9" s="75" t="s">
        <v>35</v>
      </c>
      <c r="I9" s="75" t="s">
        <v>36</v>
      </c>
      <c r="J9" s="393" t="s">
        <v>45</v>
      </c>
      <c r="K9" s="75" t="s">
        <v>37</v>
      </c>
      <c r="L9" s="75" t="s">
        <v>38</v>
      </c>
      <c r="M9" s="75" t="s">
        <v>39</v>
      </c>
      <c r="N9" s="393" t="s">
        <v>46</v>
      </c>
      <c r="O9" s="75" t="s">
        <v>40</v>
      </c>
      <c r="P9" s="75" t="s">
        <v>41</v>
      </c>
      <c r="Q9" s="75" t="s">
        <v>42</v>
      </c>
      <c r="R9" s="393" t="s">
        <v>47</v>
      </c>
      <c r="S9" s="393" t="s">
        <v>48</v>
      </c>
      <c r="T9" s="137" t="s">
        <v>31</v>
      </c>
      <c r="U9" s="137" t="s">
        <v>32</v>
      </c>
      <c r="V9" s="137" t="s">
        <v>33</v>
      </c>
      <c r="W9" s="393" t="s">
        <v>43</v>
      </c>
      <c r="X9" s="75" t="s">
        <v>34</v>
      </c>
      <c r="Y9" s="75" t="s">
        <v>35</v>
      </c>
      <c r="Z9" s="75" t="s">
        <v>36</v>
      </c>
      <c r="AA9" s="393" t="s">
        <v>45</v>
      </c>
      <c r="AB9" s="75" t="s">
        <v>37</v>
      </c>
      <c r="AC9" s="75" t="s">
        <v>38</v>
      </c>
      <c r="AD9" s="75" t="s">
        <v>39</v>
      </c>
      <c r="AE9" s="393" t="s">
        <v>46</v>
      </c>
      <c r="AF9" s="75" t="s">
        <v>40</v>
      </c>
      <c r="AG9" s="75" t="s">
        <v>41</v>
      </c>
      <c r="AH9" s="75" t="s">
        <v>42</v>
      </c>
      <c r="AI9" s="393" t="s">
        <v>47</v>
      </c>
      <c r="AJ9" s="393" t="s">
        <v>48</v>
      </c>
      <c r="AK9" s="137" t="s">
        <v>31</v>
      </c>
      <c r="AL9" s="137" t="s">
        <v>32</v>
      </c>
      <c r="AM9" s="137" t="s">
        <v>33</v>
      </c>
      <c r="AN9" s="393" t="s">
        <v>43</v>
      </c>
      <c r="AO9" s="75" t="s">
        <v>34</v>
      </c>
      <c r="AP9" s="75" t="s">
        <v>35</v>
      </c>
      <c r="AQ9" s="75" t="s">
        <v>36</v>
      </c>
      <c r="AR9" s="393" t="s">
        <v>45</v>
      </c>
      <c r="AS9" s="75" t="s">
        <v>37</v>
      </c>
      <c r="AT9" s="75" t="s">
        <v>38</v>
      </c>
      <c r="AU9" s="75" t="s">
        <v>39</v>
      </c>
      <c r="AV9" s="393" t="s">
        <v>46</v>
      </c>
      <c r="AW9" s="75" t="s">
        <v>40</v>
      </c>
      <c r="AX9" s="75" t="s">
        <v>41</v>
      </c>
      <c r="AY9" s="75" t="s">
        <v>42</v>
      </c>
      <c r="AZ9" s="393" t="s">
        <v>47</v>
      </c>
      <c r="BA9" s="393" t="s">
        <v>48</v>
      </c>
      <c r="BB9" s="147" t="s">
        <v>31</v>
      </c>
      <c r="BC9" s="147" t="s">
        <v>32</v>
      </c>
      <c r="BD9" s="147" t="s">
        <v>33</v>
      </c>
      <c r="BE9" s="147" t="s">
        <v>34</v>
      </c>
      <c r="BF9" s="147" t="s">
        <v>35</v>
      </c>
      <c r="BG9" s="147" t="s">
        <v>36</v>
      </c>
      <c r="BH9" s="147" t="s">
        <v>37</v>
      </c>
      <c r="BI9" s="147" t="s">
        <v>38</v>
      </c>
      <c r="BJ9" s="147" t="s">
        <v>39</v>
      </c>
      <c r="BK9" s="147" t="s">
        <v>40</v>
      </c>
      <c r="BL9" s="147" t="s">
        <v>41</v>
      </c>
      <c r="BM9" s="147" t="s">
        <v>197</v>
      </c>
      <c r="BN9" s="392"/>
    </row>
    <row r="10" spans="1:66" s="16" customFormat="1" ht="15" customHeight="1" x14ac:dyDescent="0.25">
      <c r="A10" s="390"/>
      <c r="B10" s="391"/>
      <c r="C10" s="137" t="s">
        <v>44</v>
      </c>
      <c r="D10" s="137" t="s">
        <v>44</v>
      </c>
      <c r="E10" s="137" t="s">
        <v>44</v>
      </c>
      <c r="F10" s="393"/>
      <c r="G10" s="137" t="s">
        <v>44</v>
      </c>
      <c r="H10" s="137" t="s">
        <v>44</v>
      </c>
      <c r="I10" s="137" t="s">
        <v>44</v>
      </c>
      <c r="J10" s="393"/>
      <c r="K10" s="137" t="s">
        <v>44</v>
      </c>
      <c r="L10" s="137" t="s">
        <v>44</v>
      </c>
      <c r="M10" s="137" t="s">
        <v>44</v>
      </c>
      <c r="N10" s="393"/>
      <c r="O10" s="137" t="s">
        <v>44</v>
      </c>
      <c r="P10" s="137" t="s">
        <v>44</v>
      </c>
      <c r="Q10" s="137" t="s">
        <v>44</v>
      </c>
      <c r="R10" s="393"/>
      <c r="S10" s="393"/>
      <c r="T10" s="137" t="s">
        <v>44</v>
      </c>
      <c r="U10" s="137" t="s">
        <v>44</v>
      </c>
      <c r="V10" s="137" t="s">
        <v>44</v>
      </c>
      <c r="W10" s="393"/>
      <c r="X10" s="137" t="s">
        <v>44</v>
      </c>
      <c r="Y10" s="137" t="s">
        <v>44</v>
      </c>
      <c r="Z10" s="137" t="s">
        <v>44</v>
      </c>
      <c r="AA10" s="393"/>
      <c r="AB10" s="137" t="s">
        <v>44</v>
      </c>
      <c r="AC10" s="137" t="s">
        <v>44</v>
      </c>
      <c r="AD10" s="137" t="s">
        <v>44</v>
      </c>
      <c r="AE10" s="393"/>
      <c r="AF10" s="137" t="s">
        <v>44</v>
      </c>
      <c r="AG10" s="137" t="s">
        <v>44</v>
      </c>
      <c r="AH10" s="137" t="s">
        <v>44</v>
      </c>
      <c r="AI10" s="393"/>
      <c r="AJ10" s="393"/>
      <c r="AK10" s="137" t="s">
        <v>44</v>
      </c>
      <c r="AL10" s="137" t="s">
        <v>44</v>
      </c>
      <c r="AM10" s="137" t="s">
        <v>44</v>
      </c>
      <c r="AN10" s="393"/>
      <c r="AO10" s="137" t="s">
        <v>44</v>
      </c>
      <c r="AP10" s="137" t="s">
        <v>44</v>
      </c>
      <c r="AQ10" s="137" t="s">
        <v>44</v>
      </c>
      <c r="AR10" s="393"/>
      <c r="AS10" s="137" t="s">
        <v>44</v>
      </c>
      <c r="AT10" s="137" t="s">
        <v>44</v>
      </c>
      <c r="AU10" s="137" t="s">
        <v>44</v>
      </c>
      <c r="AV10" s="393"/>
      <c r="AW10" s="137" t="s">
        <v>44</v>
      </c>
      <c r="AX10" s="137" t="s">
        <v>44</v>
      </c>
      <c r="AY10" s="137" t="s">
        <v>44</v>
      </c>
      <c r="AZ10" s="393"/>
      <c r="BA10" s="393"/>
      <c r="BB10" s="147" t="s">
        <v>44</v>
      </c>
      <c r="BC10" s="147" t="s">
        <v>44</v>
      </c>
      <c r="BD10" s="147" t="s">
        <v>44</v>
      </c>
      <c r="BE10" s="147" t="s">
        <v>44</v>
      </c>
      <c r="BF10" s="147" t="s">
        <v>44</v>
      </c>
      <c r="BG10" s="147" t="s">
        <v>44</v>
      </c>
      <c r="BH10" s="147" t="s">
        <v>44</v>
      </c>
      <c r="BI10" s="147" t="s">
        <v>44</v>
      </c>
      <c r="BJ10" s="147" t="s">
        <v>44</v>
      </c>
      <c r="BK10" s="147" t="s">
        <v>44</v>
      </c>
      <c r="BL10" s="147" t="s">
        <v>44</v>
      </c>
      <c r="BM10" s="147" t="s">
        <v>44</v>
      </c>
      <c r="BN10" s="392"/>
    </row>
    <row r="11" spans="1:66" x14ac:dyDescent="0.25">
      <c r="A11" s="138">
        <v>1</v>
      </c>
      <c r="B11" s="139" t="s">
        <v>199</v>
      </c>
      <c r="C11" s="75"/>
      <c r="D11" s="75"/>
      <c r="E11" s="75">
        <v>0</v>
      </c>
      <c r="F11" s="77">
        <v>0</v>
      </c>
      <c r="G11" s="75">
        <v>0</v>
      </c>
      <c r="H11" s="75">
        <v>0</v>
      </c>
      <c r="I11" s="75">
        <v>0</v>
      </c>
      <c r="J11" s="77">
        <v>0</v>
      </c>
      <c r="K11" s="75">
        <v>0</v>
      </c>
      <c r="L11" s="75">
        <v>0</v>
      </c>
      <c r="M11" s="75">
        <v>0</v>
      </c>
      <c r="N11" s="77">
        <v>0</v>
      </c>
      <c r="O11" s="75">
        <v>0</v>
      </c>
      <c r="P11" s="75">
        <v>0</v>
      </c>
      <c r="Q11" s="75">
        <v>0</v>
      </c>
      <c r="R11" s="77">
        <v>0</v>
      </c>
      <c r="S11" s="166">
        <v>0</v>
      </c>
      <c r="T11" s="75"/>
      <c r="U11" s="75"/>
      <c r="V11" s="75">
        <v>0</v>
      </c>
      <c r="W11" s="77">
        <v>0</v>
      </c>
      <c r="X11" s="75">
        <v>0</v>
      </c>
      <c r="Y11" s="75">
        <v>0</v>
      </c>
      <c r="Z11" s="75">
        <v>0</v>
      </c>
      <c r="AA11" s="77">
        <v>0</v>
      </c>
      <c r="AB11" s="75">
        <v>0</v>
      </c>
      <c r="AC11" s="75">
        <v>0</v>
      </c>
      <c r="AD11" s="75">
        <v>0</v>
      </c>
      <c r="AE11" s="77">
        <v>0</v>
      </c>
      <c r="AF11" s="75">
        <v>0</v>
      </c>
      <c r="AG11" s="75">
        <v>0</v>
      </c>
      <c r="AH11" s="75">
        <v>0</v>
      </c>
      <c r="AI11" s="77">
        <v>0</v>
      </c>
      <c r="AJ11" s="166">
        <v>0</v>
      </c>
      <c r="AK11" s="75"/>
      <c r="AL11" s="75"/>
      <c r="AM11" s="75">
        <v>0</v>
      </c>
      <c r="AN11" s="77">
        <v>0</v>
      </c>
      <c r="AO11" s="75">
        <v>0</v>
      </c>
      <c r="AP11" s="75">
        <v>0</v>
      </c>
      <c r="AQ11" s="75">
        <v>0</v>
      </c>
      <c r="AR11" s="77">
        <v>0</v>
      </c>
      <c r="AS11" s="75">
        <v>0</v>
      </c>
      <c r="AT11" s="75">
        <v>0</v>
      </c>
      <c r="AU11" s="75">
        <v>0</v>
      </c>
      <c r="AV11" s="77">
        <v>0</v>
      </c>
      <c r="AW11" s="75">
        <v>0</v>
      </c>
      <c r="AX11" s="75">
        <v>0</v>
      </c>
      <c r="AY11" s="75">
        <v>0</v>
      </c>
      <c r="AZ11" s="77">
        <v>0</v>
      </c>
      <c r="BA11" s="166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</row>
    <row r="12" spans="1:66" hidden="1" x14ac:dyDescent="0.25">
      <c r="A12" s="138">
        <v>2</v>
      </c>
      <c r="B12" s="139" t="s">
        <v>53</v>
      </c>
      <c r="C12" s="75"/>
      <c r="D12" s="75"/>
      <c r="E12" s="75">
        <v>0</v>
      </c>
      <c r="F12" s="77">
        <v>0</v>
      </c>
      <c r="G12" s="75">
        <v>0</v>
      </c>
      <c r="H12" s="75">
        <v>0</v>
      </c>
      <c r="I12" s="75">
        <v>0</v>
      </c>
      <c r="J12" s="77">
        <v>0</v>
      </c>
      <c r="K12" s="75">
        <v>0</v>
      </c>
      <c r="L12" s="75">
        <v>0</v>
      </c>
      <c r="M12" s="75">
        <v>0</v>
      </c>
      <c r="N12" s="77">
        <v>0</v>
      </c>
      <c r="O12" s="75">
        <v>0</v>
      </c>
      <c r="P12" s="75">
        <v>0</v>
      </c>
      <c r="Q12" s="75">
        <v>0</v>
      </c>
      <c r="R12" s="77">
        <v>0</v>
      </c>
      <c r="S12" s="166">
        <v>0</v>
      </c>
      <c r="T12" s="75"/>
      <c r="U12" s="75"/>
      <c r="V12" s="75">
        <v>0</v>
      </c>
      <c r="W12" s="77">
        <v>0</v>
      </c>
      <c r="X12" s="75">
        <v>0</v>
      </c>
      <c r="Y12" s="75">
        <v>0</v>
      </c>
      <c r="Z12" s="75">
        <v>0</v>
      </c>
      <c r="AA12" s="77">
        <v>0</v>
      </c>
      <c r="AB12" s="75">
        <v>0</v>
      </c>
      <c r="AC12" s="75">
        <v>0</v>
      </c>
      <c r="AD12" s="75">
        <v>0</v>
      </c>
      <c r="AE12" s="77">
        <v>0</v>
      </c>
      <c r="AF12" s="75">
        <v>0</v>
      </c>
      <c r="AG12" s="75">
        <v>0</v>
      </c>
      <c r="AH12" s="75">
        <v>0</v>
      </c>
      <c r="AI12" s="77">
        <v>0</v>
      </c>
      <c r="AJ12" s="166">
        <v>0</v>
      </c>
      <c r="AK12" s="75"/>
      <c r="AL12" s="75"/>
      <c r="AM12" s="75">
        <v>0</v>
      </c>
      <c r="AN12" s="77">
        <v>0</v>
      </c>
      <c r="AO12" s="75">
        <v>0</v>
      </c>
      <c r="AP12" s="75">
        <v>0</v>
      </c>
      <c r="AQ12" s="75">
        <v>0</v>
      </c>
      <c r="AR12" s="77">
        <v>0</v>
      </c>
      <c r="AS12" s="75">
        <v>0</v>
      </c>
      <c r="AT12" s="75">
        <v>0</v>
      </c>
      <c r="AU12" s="75">
        <v>0</v>
      </c>
      <c r="AV12" s="77">
        <v>0</v>
      </c>
      <c r="AW12" s="75">
        <v>0</v>
      </c>
      <c r="AX12" s="75">
        <v>0</v>
      </c>
      <c r="AY12" s="75">
        <v>0</v>
      </c>
      <c r="AZ12" s="77">
        <v>0</v>
      </c>
      <c r="BA12" s="166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77">
        <v>0</v>
      </c>
    </row>
    <row r="13" spans="1:66" hidden="1" x14ac:dyDescent="0.25">
      <c r="A13" s="138">
        <v>3</v>
      </c>
      <c r="B13" s="139" t="s">
        <v>75</v>
      </c>
      <c r="C13" s="75"/>
      <c r="D13" s="75"/>
      <c r="E13" s="75">
        <v>0</v>
      </c>
      <c r="F13" s="77">
        <v>0</v>
      </c>
      <c r="G13" s="75">
        <v>0</v>
      </c>
      <c r="H13" s="75">
        <v>0</v>
      </c>
      <c r="I13" s="75">
        <v>0</v>
      </c>
      <c r="J13" s="77">
        <v>0</v>
      </c>
      <c r="K13" s="75">
        <v>0</v>
      </c>
      <c r="L13" s="75">
        <v>0</v>
      </c>
      <c r="M13" s="75">
        <v>0</v>
      </c>
      <c r="N13" s="77">
        <v>0</v>
      </c>
      <c r="O13" s="75">
        <v>0</v>
      </c>
      <c r="P13" s="75">
        <v>0</v>
      </c>
      <c r="Q13" s="75">
        <v>0</v>
      </c>
      <c r="R13" s="77">
        <v>0</v>
      </c>
      <c r="S13" s="166">
        <v>0</v>
      </c>
      <c r="T13" s="75"/>
      <c r="U13" s="75"/>
      <c r="V13" s="75">
        <v>0</v>
      </c>
      <c r="W13" s="77">
        <v>0</v>
      </c>
      <c r="X13" s="75">
        <v>0</v>
      </c>
      <c r="Y13" s="75">
        <v>0</v>
      </c>
      <c r="Z13" s="75">
        <v>0</v>
      </c>
      <c r="AA13" s="77">
        <v>0</v>
      </c>
      <c r="AB13" s="75">
        <v>0</v>
      </c>
      <c r="AC13" s="75">
        <v>0</v>
      </c>
      <c r="AD13" s="75">
        <v>0</v>
      </c>
      <c r="AE13" s="77">
        <v>0</v>
      </c>
      <c r="AF13" s="75">
        <v>0</v>
      </c>
      <c r="AG13" s="75">
        <v>0</v>
      </c>
      <c r="AH13" s="75">
        <v>0</v>
      </c>
      <c r="AI13" s="77">
        <v>0</v>
      </c>
      <c r="AJ13" s="166">
        <v>0</v>
      </c>
      <c r="AK13" s="75"/>
      <c r="AL13" s="75"/>
      <c r="AM13" s="75">
        <v>0</v>
      </c>
      <c r="AN13" s="77">
        <v>0</v>
      </c>
      <c r="AO13" s="75">
        <v>0</v>
      </c>
      <c r="AP13" s="75">
        <v>0</v>
      </c>
      <c r="AQ13" s="75">
        <v>0</v>
      </c>
      <c r="AR13" s="77">
        <v>0</v>
      </c>
      <c r="AS13" s="75">
        <v>0</v>
      </c>
      <c r="AT13" s="75">
        <v>0</v>
      </c>
      <c r="AU13" s="75">
        <v>0</v>
      </c>
      <c r="AV13" s="77">
        <v>0</v>
      </c>
      <c r="AW13" s="75">
        <v>0</v>
      </c>
      <c r="AX13" s="75">
        <v>0</v>
      </c>
      <c r="AY13" s="75">
        <v>0</v>
      </c>
      <c r="AZ13" s="77">
        <v>0</v>
      </c>
      <c r="BA13" s="166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6" hidden="1" x14ac:dyDescent="0.25">
      <c r="A14" s="138">
        <v>4</v>
      </c>
      <c r="B14" s="139" t="s">
        <v>54</v>
      </c>
      <c r="C14" s="75"/>
      <c r="D14" s="75"/>
      <c r="E14" s="75">
        <v>0</v>
      </c>
      <c r="F14" s="77">
        <v>0</v>
      </c>
      <c r="G14" s="75">
        <v>0</v>
      </c>
      <c r="H14" s="75">
        <v>0</v>
      </c>
      <c r="I14" s="75">
        <v>0</v>
      </c>
      <c r="J14" s="77">
        <v>0</v>
      </c>
      <c r="K14" s="75">
        <v>0</v>
      </c>
      <c r="L14" s="75">
        <v>0</v>
      </c>
      <c r="M14" s="75">
        <v>0</v>
      </c>
      <c r="N14" s="77">
        <v>0</v>
      </c>
      <c r="O14" s="75">
        <v>0</v>
      </c>
      <c r="P14" s="75">
        <v>0</v>
      </c>
      <c r="Q14" s="75">
        <v>0</v>
      </c>
      <c r="R14" s="77">
        <v>0</v>
      </c>
      <c r="S14" s="166">
        <v>0</v>
      </c>
      <c r="T14" s="75"/>
      <c r="U14" s="75"/>
      <c r="V14" s="75">
        <v>0</v>
      </c>
      <c r="W14" s="77">
        <v>0</v>
      </c>
      <c r="X14" s="75">
        <v>0</v>
      </c>
      <c r="Y14" s="75">
        <v>0</v>
      </c>
      <c r="Z14" s="75">
        <v>0</v>
      </c>
      <c r="AA14" s="77">
        <v>0</v>
      </c>
      <c r="AB14" s="75">
        <v>0</v>
      </c>
      <c r="AC14" s="75">
        <v>0</v>
      </c>
      <c r="AD14" s="75">
        <v>0</v>
      </c>
      <c r="AE14" s="77">
        <v>0</v>
      </c>
      <c r="AF14" s="75">
        <v>0</v>
      </c>
      <c r="AG14" s="75">
        <v>0</v>
      </c>
      <c r="AH14" s="75">
        <v>0</v>
      </c>
      <c r="AI14" s="77">
        <v>0</v>
      </c>
      <c r="AJ14" s="166">
        <v>0</v>
      </c>
      <c r="AK14" s="75"/>
      <c r="AL14" s="75"/>
      <c r="AM14" s="75">
        <v>0</v>
      </c>
      <c r="AN14" s="77">
        <v>0</v>
      </c>
      <c r="AO14" s="75">
        <v>0</v>
      </c>
      <c r="AP14" s="75">
        <v>0</v>
      </c>
      <c r="AQ14" s="75">
        <v>0</v>
      </c>
      <c r="AR14" s="77">
        <v>0</v>
      </c>
      <c r="AS14" s="75">
        <v>0</v>
      </c>
      <c r="AT14" s="75">
        <v>0</v>
      </c>
      <c r="AU14" s="75">
        <v>0</v>
      </c>
      <c r="AV14" s="77">
        <v>0</v>
      </c>
      <c r="AW14" s="75">
        <v>0</v>
      </c>
      <c r="AX14" s="75">
        <v>0</v>
      </c>
      <c r="AY14" s="75">
        <v>0</v>
      </c>
      <c r="AZ14" s="77">
        <v>0</v>
      </c>
      <c r="BA14" s="166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6" hidden="1" x14ac:dyDescent="0.25">
      <c r="A15" s="138">
        <v>5</v>
      </c>
      <c r="B15" s="139" t="s">
        <v>76</v>
      </c>
      <c r="C15" s="75"/>
      <c r="D15" s="75"/>
      <c r="E15" s="75">
        <v>0</v>
      </c>
      <c r="F15" s="77">
        <v>0</v>
      </c>
      <c r="G15" s="75">
        <v>0</v>
      </c>
      <c r="H15" s="75">
        <v>0</v>
      </c>
      <c r="I15" s="75">
        <v>0</v>
      </c>
      <c r="J15" s="77">
        <v>0</v>
      </c>
      <c r="K15" s="75">
        <v>0</v>
      </c>
      <c r="L15" s="75">
        <v>0</v>
      </c>
      <c r="M15" s="75">
        <v>0</v>
      </c>
      <c r="N15" s="77">
        <v>0</v>
      </c>
      <c r="O15" s="75">
        <v>0</v>
      </c>
      <c r="P15" s="75">
        <v>0</v>
      </c>
      <c r="Q15" s="75">
        <v>0</v>
      </c>
      <c r="R15" s="77">
        <v>0</v>
      </c>
      <c r="S15" s="166">
        <v>0</v>
      </c>
      <c r="T15" s="75"/>
      <c r="U15" s="75"/>
      <c r="V15" s="75">
        <v>0</v>
      </c>
      <c r="W15" s="77">
        <v>0</v>
      </c>
      <c r="X15" s="75">
        <v>0</v>
      </c>
      <c r="Y15" s="75">
        <v>0</v>
      </c>
      <c r="Z15" s="75">
        <v>0</v>
      </c>
      <c r="AA15" s="77">
        <v>0</v>
      </c>
      <c r="AB15" s="75">
        <v>0</v>
      </c>
      <c r="AC15" s="75">
        <v>0</v>
      </c>
      <c r="AD15" s="75">
        <v>0</v>
      </c>
      <c r="AE15" s="77">
        <v>0</v>
      </c>
      <c r="AF15" s="75">
        <v>0</v>
      </c>
      <c r="AG15" s="75">
        <v>0</v>
      </c>
      <c r="AH15" s="75">
        <v>0</v>
      </c>
      <c r="AI15" s="77">
        <v>0</v>
      </c>
      <c r="AJ15" s="166">
        <v>0</v>
      </c>
      <c r="AK15" s="75"/>
      <c r="AL15" s="75"/>
      <c r="AM15" s="75">
        <v>0</v>
      </c>
      <c r="AN15" s="77">
        <v>0</v>
      </c>
      <c r="AO15" s="75">
        <v>0</v>
      </c>
      <c r="AP15" s="75">
        <v>0</v>
      </c>
      <c r="AQ15" s="75">
        <v>0</v>
      </c>
      <c r="AR15" s="77">
        <v>0</v>
      </c>
      <c r="AS15" s="75">
        <v>0</v>
      </c>
      <c r="AT15" s="75">
        <v>0</v>
      </c>
      <c r="AU15" s="75">
        <v>0</v>
      </c>
      <c r="AV15" s="77">
        <v>0</v>
      </c>
      <c r="AW15" s="75">
        <v>0</v>
      </c>
      <c r="AX15" s="75">
        <v>0</v>
      </c>
      <c r="AY15" s="75">
        <v>0</v>
      </c>
      <c r="AZ15" s="77">
        <v>0</v>
      </c>
      <c r="BA15" s="166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6" hidden="1" x14ac:dyDescent="0.25">
      <c r="A16" s="138">
        <v>6</v>
      </c>
      <c r="B16" s="139" t="s">
        <v>200</v>
      </c>
      <c r="C16" s="75"/>
      <c r="D16" s="75"/>
      <c r="E16" s="75">
        <v>0</v>
      </c>
      <c r="F16" s="77">
        <v>0</v>
      </c>
      <c r="G16" s="75">
        <v>0</v>
      </c>
      <c r="H16" s="75">
        <v>0</v>
      </c>
      <c r="I16" s="75">
        <v>0</v>
      </c>
      <c r="J16" s="77">
        <v>0</v>
      </c>
      <c r="K16" s="75">
        <v>0</v>
      </c>
      <c r="L16" s="75">
        <v>0</v>
      </c>
      <c r="M16" s="75">
        <v>0</v>
      </c>
      <c r="N16" s="77">
        <v>0</v>
      </c>
      <c r="O16" s="75">
        <v>0</v>
      </c>
      <c r="P16" s="75">
        <v>0</v>
      </c>
      <c r="Q16" s="75">
        <v>0</v>
      </c>
      <c r="R16" s="77">
        <v>0</v>
      </c>
      <c r="S16" s="166">
        <v>0</v>
      </c>
      <c r="T16" s="75"/>
      <c r="U16" s="75"/>
      <c r="V16" s="75">
        <v>0</v>
      </c>
      <c r="W16" s="77">
        <v>0</v>
      </c>
      <c r="X16" s="75">
        <v>0</v>
      </c>
      <c r="Y16" s="75">
        <v>0</v>
      </c>
      <c r="Z16" s="75">
        <v>0</v>
      </c>
      <c r="AA16" s="77">
        <v>0</v>
      </c>
      <c r="AB16" s="75">
        <v>0</v>
      </c>
      <c r="AC16" s="75">
        <v>0</v>
      </c>
      <c r="AD16" s="75">
        <v>0</v>
      </c>
      <c r="AE16" s="77">
        <v>0</v>
      </c>
      <c r="AF16" s="75">
        <v>0</v>
      </c>
      <c r="AG16" s="75">
        <v>0</v>
      </c>
      <c r="AH16" s="75">
        <v>0</v>
      </c>
      <c r="AI16" s="77">
        <v>0</v>
      </c>
      <c r="AJ16" s="166">
        <v>0</v>
      </c>
      <c r="AK16" s="75"/>
      <c r="AL16" s="75"/>
      <c r="AM16" s="75">
        <v>0</v>
      </c>
      <c r="AN16" s="77">
        <v>0</v>
      </c>
      <c r="AO16" s="75">
        <v>0</v>
      </c>
      <c r="AP16" s="75">
        <v>0</v>
      </c>
      <c r="AQ16" s="75">
        <v>0</v>
      </c>
      <c r="AR16" s="77">
        <v>0</v>
      </c>
      <c r="AS16" s="75">
        <v>0</v>
      </c>
      <c r="AT16" s="75">
        <v>0</v>
      </c>
      <c r="AU16" s="75">
        <v>0</v>
      </c>
      <c r="AV16" s="77">
        <v>0</v>
      </c>
      <c r="AW16" s="75">
        <v>0</v>
      </c>
      <c r="AX16" s="75">
        <v>0</v>
      </c>
      <c r="AY16" s="75">
        <v>0</v>
      </c>
      <c r="AZ16" s="77">
        <v>0</v>
      </c>
      <c r="BA16" s="166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7" hidden="1" x14ac:dyDescent="0.25">
      <c r="A17" s="138">
        <v>7</v>
      </c>
      <c r="B17" s="139" t="s">
        <v>77</v>
      </c>
      <c r="C17" s="75"/>
      <c r="D17" s="75"/>
      <c r="E17" s="75">
        <v>0</v>
      </c>
      <c r="F17" s="77">
        <v>0</v>
      </c>
      <c r="G17" s="75">
        <v>0</v>
      </c>
      <c r="H17" s="75">
        <v>0</v>
      </c>
      <c r="I17" s="75">
        <v>0</v>
      </c>
      <c r="J17" s="77">
        <v>0</v>
      </c>
      <c r="K17" s="75">
        <v>0</v>
      </c>
      <c r="L17" s="75">
        <v>0</v>
      </c>
      <c r="M17" s="75">
        <v>0</v>
      </c>
      <c r="N17" s="77">
        <v>0</v>
      </c>
      <c r="O17" s="75">
        <v>0</v>
      </c>
      <c r="P17" s="75">
        <v>0</v>
      </c>
      <c r="Q17" s="75">
        <v>0</v>
      </c>
      <c r="R17" s="77">
        <v>0</v>
      </c>
      <c r="S17" s="166">
        <v>0</v>
      </c>
      <c r="T17" s="75"/>
      <c r="U17" s="75"/>
      <c r="V17" s="75">
        <v>0</v>
      </c>
      <c r="W17" s="77">
        <v>0</v>
      </c>
      <c r="X17" s="75">
        <v>0</v>
      </c>
      <c r="Y17" s="75">
        <v>0</v>
      </c>
      <c r="Z17" s="75">
        <v>0</v>
      </c>
      <c r="AA17" s="77">
        <v>0</v>
      </c>
      <c r="AB17" s="75">
        <v>0</v>
      </c>
      <c r="AC17" s="75">
        <v>0</v>
      </c>
      <c r="AD17" s="75">
        <v>0</v>
      </c>
      <c r="AE17" s="77">
        <v>0</v>
      </c>
      <c r="AF17" s="75">
        <v>0</v>
      </c>
      <c r="AG17" s="75">
        <v>0</v>
      </c>
      <c r="AH17" s="75">
        <v>0</v>
      </c>
      <c r="AI17" s="77">
        <v>0</v>
      </c>
      <c r="AJ17" s="166">
        <v>0</v>
      </c>
      <c r="AK17" s="75"/>
      <c r="AL17" s="75"/>
      <c r="AM17" s="75">
        <v>0</v>
      </c>
      <c r="AN17" s="77">
        <v>0</v>
      </c>
      <c r="AO17" s="75">
        <v>0</v>
      </c>
      <c r="AP17" s="75">
        <v>0</v>
      </c>
      <c r="AQ17" s="75">
        <v>0</v>
      </c>
      <c r="AR17" s="77">
        <v>0</v>
      </c>
      <c r="AS17" s="75">
        <v>0</v>
      </c>
      <c r="AT17" s="75">
        <v>0</v>
      </c>
      <c r="AU17" s="75">
        <v>0</v>
      </c>
      <c r="AV17" s="77">
        <v>0</v>
      </c>
      <c r="AW17" s="75">
        <v>0</v>
      </c>
      <c r="AX17" s="75">
        <v>0</v>
      </c>
      <c r="AY17" s="75">
        <v>0</v>
      </c>
      <c r="AZ17" s="77">
        <v>0</v>
      </c>
      <c r="BA17" s="166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7" ht="24" hidden="1" x14ac:dyDescent="0.25">
      <c r="A18" s="138">
        <v>8</v>
      </c>
      <c r="B18" s="139" t="s">
        <v>55</v>
      </c>
      <c r="C18" s="75"/>
      <c r="D18" s="75"/>
      <c r="E18" s="75">
        <v>0</v>
      </c>
      <c r="F18" s="77">
        <v>0</v>
      </c>
      <c r="G18" s="75">
        <v>0</v>
      </c>
      <c r="H18" s="75">
        <v>0</v>
      </c>
      <c r="I18" s="75">
        <v>0</v>
      </c>
      <c r="J18" s="77">
        <v>0</v>
      </c>
      <c r="K18" s="75">
        <v>0</v>
      </c>
      <c r="L18" s="75">
        <v>0</v>
      </c>
      <c r="M18" s="75">
        <v>0</v>
      </c>
      <c r="N18" s="77">
        <v>0</v>
      </c>
      <c r="O18" s="75">
        <v>0</v>
      </c>
      <c r="P18" s="75">
        <v>0</v>
      </c>
      <c r="Q18" s="75">
        <v>0</v>
      </c>
      <c r="R18" s="77">
        <v>0</v>
      </c>
      <c r="S18" s="166">
        <v>0</v>
      </c>
      <c r="T18" s="75"/>
      <c r="U18" s="75"/>
      <c r="V18" s="75">
        <v>0</v>
      </c>
      <c r="W18" s="77">
        <v>0</v>
      </c>
      <c r="X18" s="75">
        <v>0</v>
      </c>
      <c r="Y18" s="75">
        <v>0</v>
      </c>
      <c r="Z18" s="75">
        <v>0</v>
      </c>
      <c r="AA18" s="77">
        <v>0</v>
      </c>
      <c r="AB18" s="75">
        <v>0</v>
      </c>
      <c r="AC18" s="75">
        <v>0</v>
      </c>
      <c r="AD18" s="75">
        <v>0</v>
      </c>
      <c r="AE18" s="77">
        <v>0</v>
      </c>
      <c r="AF18" s="75">
        <v>0</v>
      </c>
      <c r="AG18" s="75">
        <v>0</v>
      </c>
      <c r="AH18" s="75">
        <v>0</v>
      </c>
      <c r="AI18" s="77">
        <v>0</v>
      </c>
      <c r="AJ18" s="166">
        <v>0</v>
      </c>
      <c r="AK18" s="75"/>
      <c r="AL18" s="75"/>
      <c r="AM18" s="75">
        <v>0</v>
      </c>
      <c r="AN18" s="77">
        <v>0</v>
      </c>
      <c r="AO18" s="75">
        <v>0</v>
      </c>
      <c r="AP18" s="75">
        <v>0</v>
      </c>
      <c r="AQ18" s="75">
        <v>0</v>
      </c>
      <c r="AR18" s="77">
        <v>0</v>
      </c>
      <c r="AS18" s="75">
        <v>0</v>
      </c>
      <c r="AT18" s="75">
        <v>0</v>
      </c>
      <c r="AU18" s="75">
        <v>0</v>
      </c>
      <c r="AV18" s="77">
        <v>0</v>
      </c>
      <c r="AW18" s="75">
        <v>0</v>
      </c>
      <c r="AX18" s="75">
        <v>0</v>
      </c>
      <c r="AY18" s="75">
        <v>0</v>
      </c>
      <c r="AZ18" s="77">
        <v>0</v>
      </c>
      <c r="BA18" s="166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7" hidden="1" x14ac:dyDescent="0.25">
      <c r="A19" s="138">
        <v>9</v>
      </c>
      <c r="B19" s="139" t="s">
        <v>78</v>
      </c>
      <c r="C19" s="75"/>
      <c r="D19" s="75"/>
      <c r="E19" s="75">
        <v>0</v>
      </c>
      <c r="F19" s="77">
        <v>0</v>
      </c>
      <c r="G19" s="75">
        <v>0</v>
      </c>
      <c r="H19" s="75">
        <v>0</v>
      </c>
      <c r="I19" s="75">
        <v>0</v>
      </c>
      <c r="J19" s="77">
        <v>0</v>
      </c>
      <c r="K19" s="75">
        <v>0</v>
      </c>
      <c r="L19" s="75">
        <v>0</v>
      </c>
      <c r="M19" s="75">
        <v>0</v>
      </c>
      <c r="N19" s="77">
        <v>0</v>
      </c>
      <c r="O19" s="75">
        <v>0</v>
      </c>
      <c r="P19" s="75">
        <v>0</v>
      </c>
      <c r="Q19" s="75">
        <v>0</v>
      </c>
      <c r="R19" s="77">
        <v>0</v>
      </c>
      <c r="S19" s="166">
        <v>0</v>
      </c>
      <c r="T19" s="75"/>
      <c r="U19" s="75"/>
      <c r="V19" s="75">
        <v>0</v>
      </c>
      <c r="W19" s="77">
        <v>0</v>
      </c>
      <c r="X19" s="75">
        <v>0</v>
      </c>
      <c r="Y19" s="75">
        <v>0</v>
      </c>
      <c r="Z19" s="75">
        <v>0</v>
      </c>
      <c r="AA19" s="77">
        <v>0</v>
      </c>
      <c r="AB19" s="75">
        <v>0</v>
      </c>
      <c r="AC19" s="75">
        <v>0</v>
      </c>
      <c r="AD19" s="75">
        <v>0</v>
      </c>
      <c r="AE19" s="77">
        <v>0</v>
      </c>
      <c r="AF19" s="75">
        <v>0</v>
      </c>
      <c r="AG19" s="75">
        <v>0</v>
      </c>
      <c r="AH19" s="75">
        <v>0</v>
      </c>
      <c r="AI19" s="77">
        <v>0</v>
      </c>
      <c r="AJ19" s="166">
        <v>0</v>
      </c>
      <c r="AK19" s="75"/>
      <c r="AL19" s="75"/>
      <c r="AM19" s="75">
        <v>0</v>
      </c>
      <c r="AN19" s="77">
        <v>0</v>
      </c>
      <c r="AO19" s="75">
        <v>0</v>
      </c>
      <c r="AP19" s="75">
        <v>0</v>
      </c>
      <c r="AQ19" s="75">
        <v>0</v>
      </c>
      <c r="AR19" s="77">
        <v>0</v>
      </c>
      <c r="AS19" s="75">
        <v>0</v>
      </c>
      <c r="AT19" s="75">
        <v>0</v>
      </c>
      <c r="AU19" s="75">
        <v>0</v>
      </c>
      <c r="AV19" s="77">
        <v>0</v>
      </c>
      <c r="AW19" s="75">
        <v>0</v>
      </c>
      <c r="AX19" s="75">
        <v>0</v>
      </c>
      <c r="AY19" s="75">
        <v>0</v>
      </c>
      <c r="AZ19" s="77">
        <v>0</v>
      </c>
      <c r="BA19" s="166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7" hidden="1" x14ac:dyDescent="0.25">
      <c r="A20" s="138">
        <v>10</v>
      </c>
      <c r="B20" s="139" t="s">
        <v>79</v>
      </c>
      <c r="C20" s="75"/>
      <c r="D20" s="75"/>
      <c r="E20" s="75">
        <v>0</v>
      </c>
      <c r="F20" s="77">
        <v>0</v>
      </c>
      <c r="G20" s="75">
        <v>0</v>
      </c>
      <c r="H20" s="75">
        <v>0</v>
      </c>
      <c r="I20" s="75">
        <v>0</v>
      </c>
      <c r="J20" s="77">
        <v>0</v>
      </c>
      <c r="K20" s="75">
        <v>0</v>
      </c>
      <c r="L20" s="75">
        <v>0</v>
      </c>
      <c r="M20" s="75">
        <v>0</v>
      </c>
      <c r="N20" s="77">
        <v>0</v>
      </c>
      <c r="O20" s="75">
        <v>0</v>
      </c>
      <c r="P20" s="75">
        <v>0</v>
      </c>
      <c r="Q20" s="75">
        <v>0</v>
      </c>
      <c r="R20" s="77">
        <v>0</v>
      </c>
      <c r="S20" s="166">
        <v>0</v>
      </c>
      <c r="T20" s="75"/>
      <c r="U20" s="75"/>
      <c r="V20" s="75">
        <v>0</v>
      </c>
      <c r="W20" s="77">
        <v>0</v>
      </c>
      <c r="X20" s="75">
        <v>0</v>
      </c>
      <c r="Y20" s="75">
        <v>0</v>
      </c>
      <c r="Z20" s="75">
        <v>0</v>
      </c>
      <c r="AA20" s="77">
        <v>0</v>
      </c>
      <c r="AB20" s="75">
        <v>0</v>
      </c>
      <c r="AC20" s="75">
        <v>0</v>
      </c>
      <c r="AD20" s="75">
        <v>0</v>
      </c>
      <c r="AE20" s="77">
        <v>0</v>
      </c>
      <c r="AF20" s="75">
        <v>0</v>
      </c>
      <c r="AG20" s="75">
        <v>0</v>
      </c>
      <c r="AH20" s="75">
        <v>0</v>
      </c>
      <c r="AI20" s="77">
        <v>0</v>
      </c>
      <c r="AJ20" s="166">
        <v>0</v>
      </c>
      <c r="AK20" s="75"/>
      <c r="AL20" s="75"/>
      <c r="AM20" s="75">
        <v>0</v>
      </c>
      <c r="AN20" s="77">
        <v>0</v>
      </c>
      <c r="AO20" s="75">
        <v>0</v>
      </c>
      <c r="AP20" s="75">
        <v>0</v>
      </c>
      <c r="AQ20" s="75">
        <v>0</v>
      </c>
      <c r="AR20" s="77">
        <v>0</v>
      </c>
      <c r="AS20" s="75">
        <v>0</v>
      </c>
      <c r="AT20" s="75">
        <v>0</v>
      </c>
      <c r="AU20" s="75">
        <v>0</v>
      </c>
      <c r="AV20" s="77">
        <v>0</v>
      </c>
      <c r="AW20" s="75">
        <v>0</v>
      </c>
      <c r="AX20" s="75">
        <v>0</v>
      </c>
      <c r="AY20" s="75">
        <v>0</v>
      </c>
      <c r="AZ20" s="77">
        <v>0</v>
      </c>
      <c r="BA20" s="166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7" hidden="1" x14ac:dyDescent="0.25">
      <c r="A21" s="138">
        <v>11</v>
      </c>
      <c r="B21" s="139" t="s">
        <v>201</v>
      </c>
      <c r="C21" s="75"/>
      <c r="D21" s="75"/>
      <c r="E21" s="75">
        <v>0</v>
      </c>
      <c r="F21" s="77">
        <v>0</v>
      </c>
      <c r="G21" s="75">
        <v>0</v>
      </c>
      <c r="H21" s="75">
        <v>0</v>
      </c>
      <c r="I21" s="75">
        <v>0</v>
      </c>
      <c r="J21" s="77">
        <v>0</v>
      </c>
      <c r="K21" s="75">
        <v>0</v>
      </c>
      <c r="L21" s="75">
        <v>0</v>
      </c>
      <c r="M21" s="75">
        <v>0</v>
      </c>
      <c r="N21" s="77">
        <v>0</v>
      </c>
      <c r="O21" s="75">
        <v>0</v>
      </c>
      <c r="P21" s="75">
        <v>0</v>
      </c>
      <c r="Q21" s="75">
        <v>0</v>
      </c>
      <c r="R21" s="77">
        <v>0</v>
      </c>
      <c r="S21" s="166">
        <v>0</v>
      </c>
      <c r="T21" s="75"/>
      <c r="U21" s="75"/>
      <c r="V21" s="75">
        <v>0</v>
      </c>
      <c r="W21" s="77">
        <v>0</v>
      </c>
      <c r="X21" s="75">
        <v>0</v>
      </c>
      <c r="Y21" s="75">
        <v>0</v>
      </c>
      <c r="Z21" s="75">
        <v>0</v>
      </c>
      <c r="AA21" s="77">
        <v>0</v>
      </c>
      <c r="AB21" s="75">
        <v>0</v>
      </c>
      <c r="AC21" s="75">
        <v>0</v>
      </c>
      <c r="AD21" s="75">
        <v>0</v>
      </c>
      <c r="AE21" s="77">
        <v>0</v>
      </c>
      <c r="AF21" s="75">
        <v>0</v>
      </c>
      <c r="AG21" s="75">
        <v>0</v>
      </c>
      <c r="AH21" s="75">
        <v>0</v>
      </c>
      <c r="AI21" s="77">
        <v>0</v>
      </c>
      <c r="AJ21" s="166">
        <v>0</v>
      </c>
      <c r="AK21" s="75"/>
      <c r="AL21" s="75"/>
      <c r="AM21" s="75">
        <v>0</v>
      </c>
      <c r="AN21" s="77">
        <v>0</v>
      </c>
      <c r="AO21" s="75">
        <v>0</v>
      </c>
      <c r="AP21" s="75">
        <v>0</v>
      </c>
      <c r="AQ21" s="75">
        <v>0</v>
      </c>
      <c r="AR21" s="77">
        <v>0</v>
      </c>
      <c r="AS21" s="75">
        <v>0</v>
      </c>
      <c r="AT21" s="75">
        <v>0</v>
      </c>
      <c r="AU21" s="75">
        <v>0</v>
      </c>
      <c r="AV21" s="77">
        <v>0</v>
      </c>
      <c r="AW21" s="75">
        <v>0</v>
      </c>
      <c r="AX21" s="75">
        <v>0</v>
      </c>
      <c r="AY21" s="75">
        <v>0</v>
      </c>
      <c r="AZ21" s="77">
        <v>0</v>
      </c>
      <c r="BA21" s="166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7" ht="24" x14ac:dyDescent="0.25">
      <c r="A22" s="138">
        <v>12</v>
      </c>
      <c r="B22" s="139" t="s">
        <v>80</v>
      </c>
      <c r="C22" s="75">
        <v>7251065.25</v>
      </c>
      <c r="D22" s="75">
        <v>7164043.0199999996</v>
      </c>
      <c r="E22" s="75">
        <v>7164043.0199999996</v>
      </c>
      <c r="F22" s="77">
        <v>21579151.289999999</v>
      </c>
      <c r="G22" s="75">
        <v>7164043.0199999996</v>
      </c>
      <c r="H22" s="75">
        <v>7164043.0199999996</v>
      </c>
      <c r="I22" s="75">
        <v>7164043.0199999996</v>
      </c>
      <c r="J22" s="77">
        <v>21492129.059999999</v>
      </c>
      <c r="K22" s="75">
        <v>7164043.0199999996</v>
      </c>
      <c r="L22" s="75">
        <v>7164043.0199999996</v>
      </c>
      <c r="M22" s="75">
        <v>7164043.0199999996</v>
      </c>
      <c r="N22" s="77">
        <v>21492129.059999999</v>
      </c>
      <c r="O22" s="75">
        <v>7164043.0199999996</v>
      </c>
      <c r="P22" s="75">
        <v>7164043.0199999996</v>
      </c>
      <c r="Q22" s="75">
        <v>7164043.0199999996</v>
      </c>
      <c r="R22" s="77">
        <v>21492129.059999999</v>
      </c>
      <c r="S22" s="166">
        <v>86055538.469999999</v>
      </c>
      <c r="T22" s="75">
        <v>5296985.9800000004</v>
      </c>
      <c r="U22" s="75">
        <v>5233415.25</v>
      </c>
      <c r="V22" s="75">
        <v>5233415.25</v>
      </c>
      <c r="W22" s="77">
        <v>15763816.48</v>
      </c>
      <c r="X22" s="75">
        <v>5233415.25</v>
      </c>
      <c r="Y22" s="75">
        <v>5233415.25</v>
      </c>
      <c r="Z22" s="75">
        <v>5233415.25</v>
      </c>
      <c r="AA22" s="77">
        <v>15700245.75</v>
      </c>
      <c r="AB22" s="75">
        <v>5233415.25</v>
      </c>
      <c r="AC22" s="75">
        <v>5233415.25</v>
      </c>
      <c r="AD22" s="75">
        <v>5233415.25</v>
      </c>
      <c r="AE22" s="77">
        <v>15700245.75</v>
      </c>
      <c r="AF22" s="75">
        <v>5233415.25</v>
      </c>
      <c r="AG22" s="75">
        <v>5233415.25</v>
      </c>
      <c r="AH22" s="75">
        <v>5233415.25</v>
      </c>
      <c r="AI22" s="77">
        <v>15700245.75</v>
      </c>
      <c r="AJ22" s="166">
        <v>62864553.730000004</v>
      </c>
      <c r="AK22" s="75">
        <v>5646069</v>
      </c>
      <c r="AL22" s="75">
        <v>5578308.8200000003</v>
      </c>
      <c r="AM22" s="75">
        <v>5578308.8200000003</v>
      </c>
      <c r="AN22" s="77">
        <v>16802686.640000001</v>
      </c>
      <c r="AO22" s="75">
        <v>5578308.8200000003</v>
      </c>
      <c r="AP22" s="75">
        <v>5578308.8200000003</v>
      </c>
      <c r="AQ22" s="75">
        <v>5578308.8200000003</v>
      </c>
      <c r="AR22" s="77">
        <v>16734926.460000001</v>
      </c>
      <c r="AS22" s="75">
        <v>5578308.8200000003</v>
      </c>
      <c r="AT22" s="75">
        <v>5578308.8200000003</v>
      </c>
      <c r="AU22" s="75">
        <v>5578308.8200000003</v>
      </c>
      <c r="AV22" s="77">
        <v>16734926.460000001</v>
      </c>
      <c r="AW22" s="75">
        <v>5578308.8200000003</v>
      </c>
      <c r="AX22" s="75">
        <v>5578308.8200000003</v>
      </c>
      <c r="AY22" s="75">
        <v>5578308.8200000003</v>
      </c>
      <c r="AZ22" s="77">
        <v>16734926.460000001</v>
      </c>
      <c r="BA22" s="166">
        <v>67007466.020000003</v>
      </c>
      <c r="BB22" s="140">
        <v>18194120.23</v>
      </c>
      <c r="BC22" s="140">
        <v>17975767.09</v>
      </c>
      <c r="BD22" s="140">
        <v>17975767.09</v>
      </c>
      <c r="BE22" s="140">
        <v>17975767.09</v>
      </c>
      <c r="BF22" s="140">
        <v>17975767.09</v>
      </c>
      <c r="BG22" s="140">
        <v>17975767.09</v>
      </c>
      <c r="BH22" s="140">
        <v>17975767.09</v>
      </c>
      <c r="BI22" s="140">
        <v>17975767.09</v>
      </c>
      <c r="BJ22" s="140">
        <v>17975767.09</v>
      </c>
      <c r="BK22" s="140">
        <v>17975767.09</v>
      </c>
      <c r="BL22" s="140">
        <v>17975767.09</v>
      </c>
      <c r="BM22" s="140">
        <v>17975767.09</v>
      </c>
      <c r="BN22" s="77">
        <v>215927558.22</v>
      </c>
      <c r="BO22" s="17"/>
    </row>
    <row r="23" spans="1:67" hidden="1" x14ac:dyDescent="0.25">
      <c r="A23" s="138">
        <v>13</v>
      </c>
      <c r="B23" s="139" t="s">
        <v>202</v>
      </c>
      <c r="C23" s="75"/>
      <c r="D23" s="75"/>
      <c r="E23" s="75">
        <v>0</v>
      </c>
      <c r="F23" s="77">
        <v>0</v>
      </c>
      <c r="G23" s="75">
        <v>0</v>
      </c>
      <c r="H23" s="75">
        <v>0</v>
      </c>
      <c r="I23" s="75">
        <v>0</v>
      </c>
      <c r="J23" s="77">
        <v>0</v>
      </c>
      <c r="K23" s="75">
        <v>0</v>
      </c>
      <c r="L23" s="75">
        <v>0</v>
      </c>
      <c r="M23" s="75">
        <v>0</v>
      </c>
      <c r="N23" s="77">
        <v>0</v>
      </c>
      <c r="O23" s="75">
        <v>0</v>
      </c>
      <c r="P23" s="75">
        <v>0</v>
      </c>
      <c r="Q23" s="75">
        <v>0</v>
      </c>
      <c r="R23" s="77">
        <v>0</v>
      </c>
      <c r="S23" s="166">
        <v>0</v>
      </c>
      <c r="T23" s="75"/>
      <c r="U23" s="75"/>
      <c r="V23" s="75">
        <v>0</v>
      </c>
      <c r="W23" s="77">
        <v>0</v>
      </c>
      <c r="X23" s="75">
        <v>0</v>
      </c>
      <c r="Y23" s="75">
        <v>0</v>
      </c>
      <c r="Z23" s="75">
        <v>0</v>
      </c>
      <c r="AA23" s="77">
        <v>0</v>
      </c>
      <c r="AB23" s="75">
        <v>0</v>
      </c>
      <c r="AC23" s="75">
        <v>0</v>
      </c>
      <c r="AD23" s="75">
        <v>0</v>
      </c>
      <c r="AE23" s="77">
        <v>0</v>
      </c>
      <c r="AF23" s="75">
        <v>0</v>
      </c>
      <c r="AG23" s="75">
        <v>0</v>
      </c>
      <c r="AH23" s="75">
        <v>0</v>
      </c>
      <c r="AI23" s="77">
        <v>0</v>
      </c>
      <c r="AJ23" s="166">
        <v>0</v>
      </c>
      <c r="AK23" s="75"/>
      <c r="AL23" s="75"/>
      <c r="AM23" s="75">
        <v>0</v>
      </c>
      <c r="AN23" s="77">
        <v>0</v>
      </c>
      <c r="AO23" s="75">
        <v>0</v>
      </c>
      <c r="AP23" s="75">
        <v>0</v>
      </c>
      <c r="AQ23" s="75">
        <v>0</v>
      </c>
      <c r="AR23" s="77">
        <v>0</v>
      </c>
      <c r="AS23" s="75">
        <v>0</v>
      </c>
      <c r="AT23" s="75">
        <v>0</v>
      </c>
      <c r="AU23" s="75">
        <v>0</v>
      </c>
      <c r="AV23" s="77">
        <v>0</v>
      </c>
      <c r="AW23" s="75">
        <v>0</v>
      </c>
      <c r="AX23" s="75">
        <v>0</v>
      </c>
      <c r="AY23" s="75">
        <v>0</v>
      </c>
      <c r="AZ23" s="77">
        <v>0</v>
      </c>
      <c r="BA23" s="166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0</v>
      </c>
      <c r="BO23" s="17"/>
    </row>
    <row r="24" spans="1:67" hidden="1" x14ac:dyDescent="0.25">
      <c r="A24" s="138">
        <v>14</v>
      </c>
      <c r="B24" s="139" t="s">
        <v>82</v>
      </c>
      <c r="C24" s="75"/>
      <c r="D24" s="75"/>
      <c r="E24" s="75">
        <v>0</v>
      </c>
      <c r="F24" s="77">
        <v>0</v>
      </c>
      <c r="G24" s="75">
        <v>0</v>
      </c>
      <c r="H24" s="75">
        <v>0</v>
      </c>
      <c r="I24" s="75">
        <v>0</v>
      </c>
      <c r="J24" s="77">
        <v>0</v>
      </c>
      <c r="K24" s="75">
        <v>0</v>
      </c>
      <c r="L24" s="75">
        <v>0</v>
      </c>
      <c r="M24" s="75">
        <v>0</v>
      </c>
      <c r="N24" s="77">
        <v>0</v>
      </c>
      <c r="O24" s="75">
        <v>0</v>
      </c>
      <c r="P24" s="75">
        <v>0</v>
      </c>
      <c r="Q24" s="75">
        <v>0</v>
      </c>
      <c r="R24" s="77">
        <v>0</v>
      </c>
      <c r="S24" s="166">
        <v>0</v>
      </c>
      <c r="T24" s="75"/>
      <c r="U24" s="75"/>
      <c r="V24" s="75">
        <v>0</v>
      </c>
      <c r="W24" s="77">
        <v>0</v>
      </c>
      <c r="X24" s="75">
        <v>0</v>
      </c>
      <c r="Y24" s="75">
        <v>0</v>
      </c>
      <c r="Z24" s="75">
        <v>0</v>
      </c>
      <c r="AA24" s="77">
        <v>0</v>
      </c>
      <c r="AB24" s="75">
        <v>0</v>
      </c>
      <c r="AC24" s="75">
        <v>0</v>
      </c>
      <c r="AD24" s="75">
        <v>0</v>
      </c>
      <c r="AE24" s="77">
        <v>0</v>
      </c>
      <c r="AF24" s="75">
        <v>0</v>
      </c>
      <c r="AG24" s="75">
        <v>0</v>
      </c>
      <c r="AH24" s="75">
        <v>0</v>
      </c>
      <c r="AI24" s="77">
        <v>0</v>
      </c>
      <c r="AJ24" s="166">
        <v>0</v>
      </c>
      <c r="AK24" s="75"/>
      <c r="AL24" s="75"/>
      <c r="AM24" s="75">
        <v>0</v>
      </c>
      <c r="AN24" s="77">
        <v>0</v>
      </c>
      <c r="AO24" s="75">
        <v>0</v>
      </c>
      <c r="AP24" s="75">
        <v>0</v>
      </c>
      <c r="AQ24" s="75">
        <v>0</v>
      </c>
      <c r="AR24" s="77">
        <v>0</v>
      </c>
      <c r="AS24" s="75">
        <v>0</v>
      </c>
      <c r="AT24" s="75">
        <v>0</v>
      </c>
      <c r="AU24" s="75">
        <v>0</v>
      </c>
      <c r="AV24" s="77">
        <v>0</v>
      </c>
      <c r="AW24" s="75">
        <v>0</v>
      </c>
      <c r="AX24" s="75">
        <v>0</v>
      </c>
      <c r="AY24" s="75">
        <v>0</v>
      </c>
      <c r="AZ24" s="77">
        <v>0</v>
      </c>
      <c r="BA24" s="166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77">
        <v>0</v>
      </c>
      <c r="BO24" s="17"/>
    </row>
    <row r="25" spans="1:67" x14ac:dyDescent="0.25">
      <c r="A25" s="138">
        <v>15</v>
      </c>
      <c r="B25" s="139" t="s">
        <v>83</v>
      </c>
      <c r="C25" s="75">
        <v>1464293.16</v>
      </c>
      <c r="D25" s="75">
        <v>1496330.24</v>
      </c>
      <c r="E25" s="75">
        <v>1496330.24</v>
      </c>
      <c r="F25" s="77">
        <v>4456953.6399999997</v>
      </c>
      <c r="G25" s="75">
        <v>1496330.24</v>
      </c>
      <c r="H25" s="75">
        <v>1496330.24</v>
      </c>
      <c r="I25" s="75">
        <v>1496330.24</v>
      </c>
      <c r="J25" s="77">
        <v>4488990.7199999997</v>
      </c>
      <c r="K25" s="75">
        <v>1496330.24</v>
      </c>
      <c r="L25" s="75">
        <v>1496330.24</v>
      </c>
      <c r="M25" s="75">
        <v>1496330.24</v>
      </c>
      <c r="N25" s="77">
        <v>4488990.7199999997</v>
      </c>
      <c r="O25" s="75">
        <v>1496330.24</v>
      </c>
      <c r="P25" s="75">
        <v>1496330.24</v>
      </c>
      <c r="Q25" s="75">
        <v>1496330.24</v>
      </c>
      <c r="R25" s="77">
        <v>4488990.7199999997</v>
      </c>
      <c r="S25" s="166">
        <v>17923925.799999997</v>
      </c>
      <c r="T25" s="75">
        <v>43650.09</v>
      </c>
      <c r="U25" s="75">
        <v>44605.1</v>
      </c>
      <c r="V25" s="75">
        <v>44605.1</v>
      </c>
      <c r="W25" s="77">
        <v>132860.29</v>
      </c>
      <c r="X25" s="75">
        <v>44605.1</v>
      </c>
      <c r="Y25" s="75">
        <v>44605.1</v>
      </c>
      <c r="Z25" s="75">
        <v>44605.1</v>
      </c>
      <c r="AA25" s="77">
        <v>133815.29999999999</v>
      </c>
      <c r="AB25" s="75">
        <v>44605.1</v>
      </c>
      <c r="AC25" s="75">
        <v>44605.1</v>
      </c>
      <c r="AD25" s="75">
        <v>44605.1</v>
      </c>
      <c r="AE25" s="77">
        <v>133815.29999999999</v>
      </c>
      <c r="AF25" s="75">
        <v>44605.1</v>
      </c>
      <c r="AG25" s="75">
        <v>44605.1</v>
      </c>
      <c r="AH25" s="75">
        <v>44605.1</v>
      </c>
      <c r="AI25" s="77">
        <v>133815.29999999999</v>
      </c>
      <c r="AJ25" s="166">
        <v>534306.18999999994</v>
      </c>
      <c r="AK25" s="75">
        <v>495589.05</v>
      </c>
      <c r="AL25" s="75">
        <v>506431.98</v>
      </c>
      <c r="AM25" s="75">
        <v>506431.98</v>
      </c>
      <c r="AN25" s="77">
        <v>1508453.01</v>
      </c>
      <c r="AO25" s="75">
        <v>506431.98</v>
      </c>
      <c r="AP25" s="75">
        <v>506431.98</v>
      </c>
      <c r="AQ25" s="75">
        <v>506431.98</v>
      </c>
      <c r="AR25" s="77">
        <v>1519295.94</v>
      </c>
      <c r="AS25" s="75">
        <v>506431.98</v>
      </c>
      <c r="AT25" s="75">
        <v>506431.98</v>
      </c>
      <c r="AU25" s="75">
        <v>506431.98</v>
      </c>
      <c r="AV25" s="77">
        <v>1519295.94</v>
      </c>
      <c r="AW25" s="75">
        <v>506431.98</v>
      </c>
      <c r="AX25" s="75">
        <v>506431.98</v>
      </c>
      <c r="AY25" s="75">
        <v>506431.98</v>
      </c>
      <c r="AZ25" s="77">
        <v>1519295.94</v>
      </c>
      <c r="BA25" s="166">
        <v>6066340.8300000001</v>
      </c>
      <c r="BB25" s="140">
        <v>2003532.3</v>
      </c>
      <c r="BC25" s="140">
        <v>2047367.32</v>
      </c>
      <c r="BD25" s="140">
        <v>2047367.32</v>
      </c>
      <c r="BE25" s="140">
        <v>2047367.32</v>
      </c>
      <c r="BF25" s="140">
        <v>2047367.32</v>
      </c>
      <c r="BG25" s="140">
        <v>2047367.32</v>
      </c>
      <c r="BH25" s="140">
        <v>2047367.32</v>
      </c>
      <c r="BI25" s="140">
        <v>2047367.32</v>
      </c>
      <c r="BJ25" s="140">
        <v>2047367.32</v>
      </c>
      <c r="BK25" s="140">
        <v>2047367.32</v>
      </c>
      <c r="BL25" s="140">
        <v>2047367.32</v>
      </c>
      <c r="BM25" s="140">
        <v>2047367.32</v>
      </c>
      <c r="BN25" s="77">
        <v>24524572.819999997</v>
      </c>
      <c r="BO25" s="17"/>
    </row>
    <row r="26" spans="1:67" x14ac:dyDescent="0.25">
      <c r="A26" s="138">
        <v>16</v>
      </c>
      <c r="B26" s="139" t="s">
        <v>84</v>
      </c>
      <c r="C26" s="75">
        <v>665626.39</v>
      </c>
      <c r="D26" s="75">
        <v>695391.89</v>
      </c>
      <c r="E26" s="75">
        <v>695391.89</v>
      </c>
      <c r="F26" s="77">
        <v>2056410.17</v>
      </c>
      <c r="G26" s="75">
        <v>695391.89</v>
      </c>
      <c r="H26" s="75">
        <v>695391.89</v>
      </c>
      <c r="I26" s="75">
        <v>695391.89</v>
      </c>
      <c r="J26" s="77">
        <v>2086175.67</v>
      </c>
      <c r="K26" s="75">
        <v>695391.89</v>
      </c>
      <c r="L26" s="75">
        <v>695391.89</v>
      </c>
      <c r="M26" s="75">
        <v>695391.89</v>
      </c>
      <c r="N26" s="77">
        <v>2086175.67</v>
      </c>
      <c r="O26" s="75">
        <v>695391.89</v>
      </c>
      <c r="P26" s="75">
        <v>695391.89</v>
      </c>
      <c r="Q26" s="75">
        <v>695391.89</v>
      </c>
      <c r="R26" s="77">
        <v>2086175.67</v>
      </c>
      <c r="S26" s="166">
        <v>8314937.1799999997</v>
      </c>
      <c r="T26" s="75">
        <v>10084.36</v>
      </c>
      <c r="U26" s="75">
        <v>10535.31</v>
      </c>
      <c r="V26" s="75">
        <v>10535.31</v>
      </c>
      <c r="W26" s="77">
        <v>31154.979999999996</v>
      </c>
      <c r="X26" s="75">
        <v>10535.31</v>
      </c>
      <c r="Y26" s="75">
        <v>10535.31</v>
      </c>
      <c r="Z26" s="75">
        <v>10535.31</v>
      </c>
      <c r="AA26" s="77">
        <v>31605.93</v>
      </c>
      <c r="AB26" s="75">
        <v>10535.31</v>
      </c>
      <c r="AC26" s="75">
        <v>10535.31</v>
      </c>
      <c r="AD26" s="75">
        <v>10535.31</v>
      </c>
      <c r="AE26" s="77">
        <v>31605.93</v>
      </c>
      <c r="AF26" s="75">
        <v>10535.31</v>
      </c>
      <c r="AG26" s="75">
        <v>10535.31</v>
      </c>
      <c r="AH26" s="75">
        <v>10535.31</v>
      </c>
      <c r="AI26" s="77">
        <v>31605.93</v>
      </c>
      <c r="AJ26" s="166">
        <v>125972.76999999999</v>
      </c>
      <c r="AK26" s="75">
        <v>316660.63</v>
      </c>
      <c r="AL26" s="75">
        <v>330821.07</v>
      </c>
      <c r="AM26" s="75">
        <v>330821.07</v>
      </c>
      <c r="AN26" s="77">
        <v>978302.77</v>
      </c>
      <c r="AO26" s="75">
        <v>330821.07</v>
      </c>
      <c r="AP26" s="75">
        <v>330821.07</v>
      </c>
      <c r="AQ26" s="75">
        <v>330821.07</v>
      </c>
      <c r="AR26" s="77">
        <v>992463.21</v>
      </c>
      <c r="AS26" s="75">
        <v>330821.07</v>
      </c>
      <c r="AT26" s="75">
        <v>330821.07</v>
      </c>
      <c r="AU26" s="75">
        <v>330821.07</v>
      </c>
      <c r="AV26" s="77">
        <v>992463.21</v>
      </c>
      <c r="AW26" s="75">
        <v>330821.07</v>
      </c>
      <c r="AX26" s="75">
        <v>330821.07</v>
      </c>
      <c r="AY26" s="75">
        <v>330821.07</v>
      </c>
      <c r="AZ26" s="77">
        <v>992463.21</v>
      </c>
      <c r="BA26" s="166">
        <v>3955692.4</v>
      </c>
      <c r="BB26" s="140">
        <v>992371.38</v>
      </c>
      <c r="BC26" s="140">
        <v>1036748.27</v>
      </c>
      <c r="BD26" s="140">
        <v>1036748.27</v>
      </c>
      <c r="BE26" s="140">
        <v>1036748.27</v>
      </c>
      <c r="BF26" s="140">
        <v>1036748.27</v>
      </c>
      <c r="BG26" s="140">
        <v>1036748.27</v>
      </c>
      <c r="BH26" s="140">
        <v>1036748.27</v>
      </c>
      <c r="BI26" s="140">
        <v>1036748.27</v>
      </c>
      <c r="BJ26" s="140">
        <v>1036748.27</v>
      </c>
      <c r="BK26" s="140">
        <v>1036748.27</v>
      </c>
      <c r="BL26" s="140">
        <v>1036748.27</v>
      </c>
      <c r="BM26" s="140">
        <v>1036748.27</v>
      </c>
      <c r="BN26" s="77">
        <v>12396602.35</v>
      </c>
      <c r="BO26" s="17"/>
    </row>
    <row r="27" spans="1:67" x14ac:dyDescent="0.25">
      <c r="A27" s="138">
        <v>17</v>
      </c>
      <c r="B27" s="139" t="s">
        <v>85</v>
      </c>
      <c r="C27" s="75">
        <v>28326.25</v>
      </c>
      <c r="D27" s="75">
        <v>30389.43</v>
      </c>
      <c r="E27" s="75">
        <v>30389.43</v>
      </c>
      <c r="F27" s="77">
        <v>89105.11</v>
      </c>
      <c r="G27" s="75">
        <v>30389.43</v>
      </c>
      <c r="H27" s="75">
        <v>30389.43</v>
      </c>
      <c r="I27" s="75">
        <v>30389.43</v>
      </c>
      <c r="J27" s="77">
        <v>91168.290000000008</v>
      </c>
      <c r="K27" s="75">
        <v>30389.43</v>
      </c>
      <c r="L27" s="75">
        <v>30389.43</v>
      </c>
      <c r="M27" s="75">
        <v>30389.43</v>
      </c>
      <c r="N27" s="77">
        <v>91168.290000000008</v>
      </c>
      <c r="O27" s="75">
        <v>30389.43</v>
      </c>
      <c r="P27" s="75">
        <v>30389.43</v>
      </c>
      <c r="Q27" s="75">
        <v>30389.43</v>
      </c>
      <c r="R27" s="77">
        <v>91168.290000000008</v>
      </c>
      <c r="S27" s="166">
        <v>362609.9800000001</v>
      </c>
      <c r="T27" s="75">
        <v>1314004.75</v>
      </c>
      <c r="U27" s="75">
        <v>1409712.12</v>
      </c>
      <c r="V27" s="75">
        <v>1409712.12</v>
      </c>
      <c r="W27" s="77">
        <v>4133428.99</v>
      </c>
      <c r="X27" s="75">
        <v>1409712.12</v>
      </c>
      <c r="Y27" s="75">
        <v>1409712.12</v>
      </c>
      <c r="Z27" s="75">
        <v>1409712.12</v>
      </c>
      <c r="AA27" s="77">
        <v>4229136.3600000003</v>
      </c>
      <c r="AB27" s="75">
        <v>1409712.12</v>
      </c>
      <c r="AC27" s="75">
        <v>1409712.12</v>
      </c>
      <c r="AD27" s="75">
        <v>1409712.12</v>
      </c>
      <c r="AE27" s="77">
        <v>4229136.3600000003</v>
      </c>
      <c r="AF27" s="75">
        <v>1409712.12</v>
      </c>
      <c r="AG27" s="75">
        <v>1409712.12</v>
      </c>
      <c r="AH27" s="75">
        <v>1409712.12</v>
      </c>
      <c r="AI27" s="77">
        <v>4229136.3600000003</v>
      </c>
      <c r="AJ27" s="166">
        <v>16820838.07</v>
      </c>
      <c r="AK27" s="75">
        <v>107373.15</v>
      </c>
      <c r="AL27" s="75">
        <v>115193.82</v>
      </c>
      <c r="AM27" s="75">
        <v>115193.82</v>
      </c>
      <c r="AN27" s="77">
        <v>337760.79000000004</v>
      </c>
      <c r="AO27" s="75">
        <v>115193.82</v>
      </c>
      <c r="AP27" s="75">
        <v>115193.82</v>
      </c>
      <c r="AQ27" s="75">
        <v>115193.82</v>
      </c>
      <c r="AR27" s="77">
        <v>345581.46</v>
      </c>
      <c r="AS27" s="75">
        <v>115193.82</v>
      </c>
      <c r="AT27" s="75">
        <v>115193.82</v>
      </c>
      <c r="AU27" s="75">
        <v>115193.82</v>
      </c>
      <c r="AV27" s="77">
        <v>345581.46</v>
      </c>
      <c r="AW27" s="75">
        <v>115193.82</v>
      </c>
      <c r="AX27" s="75">
        <v>115193.82</v>
      </c>
      <c r="AY27" s="75">
        <v>115193.82</v>
      </c>
      <c r="AZ27" s="77">
        <v>345581.46</v>
      </c>
      <c r="BA27" s="166">
        <v>1374505.17</v>
      </c>
      <c r="BB27" s="140">
        <v>1449704.15</v>
      </c>
      <c r="BC27" s="140">
        <v>1555295.37</v>
      </c>
      <c r="BD27" s="140">
        <v>1555295.37</v>
      </c>
      <c r="BE27" s="140">
        <v>1555295.37</v>
      </c>
      <c r="BF27" s="140">
        <v>1555295.37</v>
      </c>
      <c r="BG27" s="140">
        <v>1555295.37</v>
      </c>
      <c r="BH27" s="140">
        <v>1555295.37</v>
      </c>
      <c r="BI27" s="140">
        <v>1555295.37</v>
      </c>
      <c r="BJ27" s="140">
        <v>1555295.37</v>
      </c>
      <c r="BK27" s="140">
        <v>1555295.37</v>
      </c>
      <c r="BL27" s="140">
        <v>1555295.37</v>
      </c>
      <c r="BM27" s="140">
        <v>1555295.37</v>
      </c>
      <c r="BN27" s="77">
        <v>18557953.220000003</v>
      </c>
      <c r="BO27" s="17"/>
    </row>
    <row r="28" spans="1:67" x14ac:dyDescent="0.25">
      <c r="A28" s="138">
        <v>18</v>
      </c>
      <c r="B28" s="139" t="s">
        <v>86</v>
      </c>
      <c r="C28" s="75">
        <v>474537.18</v>
      </c>
      <c r="D28" s="75">
        <v>477195.67</v>
      </c>
      <c r="E28" s="75">
        <v>477195.67</v>
      </c>
      <c r="F28" s="77">
        <v>1428928.52</v>
      </c>
      <c r="G28" s="75">
        <v>477195.67</v>
      </c>
      <c r="H28" s="75">
        <v>477195.67</v>
      </c>
      <c r="I28" s="75">
        <v>477195.67</v>
      </c>
      <c r="J28" s="77">
        <v>1431587.01</v>
      </c>
      <c r="K28" s="75">
        <v>477195.67</v>
      </c>
      <c r="L28" s="75">
        <v>477195.67</v>
      </c>
      <c r="M28" s="75">
        <v>477195.67</v>
      </c>
      <c r="N28" s="77">
        <v>1431587.01</v>
      </c>
      <c r="O28" s="75">
        <v>477195.67</v>
      </c>
      <c r="P28" s="75">
        <v>477195.67</v>
      </c>
      <c r="Q28" s="75">
        <v>477195.67</v>
      </c>
      <c r="R28" s="77">
        <v>1431587.01</v>
      </c>
      <c r="S28" s="166">
        <v>5723689.5499999998</v>
      </c>
      <c r="T28" s="75">
        <v>768600.14</v>
      </c>
      <c r="U28" s="75">
        <v>772906.05</v>
      </c>
      <c r="V28" s="75">
        <v>772906.05</v>
      </c>
      <c r="W28" s="77">
        <v>2314412.2400000002</v>
      </c>
      <c r="X28" s="75">
        <v>772906.05</v>
      </c>
      <c r="Y28" s="75">
        <v>772906.05</v>
      </c>
      <c r="Z28" s="75">
        <v>772906.05</v>
      </c>
      <c r="AA28" s="77">
        <v>2318718.1500000004</v>
      </c>
      <c r="AB28" s="75">
        <v>772906.05</v>
      </c>
      <c r="AC28" s="75">
        <v>772906.05</v>
      </c>
      <c r="AD28" s="75">
        <v>772906.05</v>
      </c>
      <c r="AE28" s="77">
        <v>2318718.1500000004</v>
      </c>
      <c r="AF28" s="75">
        <v>772906.05</v>
      </c>
      <c r="AG28" s="75">
        <v>772906.05</v>
      </c>
      <c r="AH28" s="75">
        <v>772906.05</v>
      </c>
      <c r="AI28" s="77">
        <v>2318718.1500000004</v>
      </c>
      <c r="AJ28" s="166">
        <v>9270566.6900000013</v>
      </c>
      <c r="AK28" s="75">
        <v>266813.32</v>
      </c>
      <c r="AL28" s="75">
        <v>268308.08</v>
      </c>
      <c r="AM28" s="75">
        <v>268308.08</v>
      </c>
      <c r="AN28" s="77">
        <v>803429.48</v>
      </c>
      <c r="AO28" s="75">
        <v>268308.08</v>
      </c>
      <c r="AP28" s="75">
        <v>268308.08</v>
      </c>
      <c r="AQ28" s="75">
        <v>268308.08</v>
      </c>
      <c r="AR28" s="77">
        <v>804924.24</v>
      </c>
      <c r="AS28" s="75">
        <v>268308.08</v>
      </c>
      <c r="AT28" s="75">
        <v>268308.08</v>
      </c>
      <c r="AU28" s="75">
        <v>268308.08</v>
      </c>
      <c r="AV28" s="77">
        <v>804924.24</v>
      </c>
      <c r="AW28" s="75">
        <v>268308.08</v>
      </c>
      <c r="AX28" s="75">
        <v>268308.08</v>
      </c>
      <c r="AY28" s="75">
        <v>268308.08</v>
      </c>
      <c r="AZ28" s="77">
        <v>804924.24</v>
      </c>
      <c r="BA28" s="166">
        <v>3218202.2</v>
      </c>
      <c r="BB28" s="140">
        <v>1509950.6400000001</v>
      </c>
      <c r="BC28" s="140">
        <v>1518409.8</v>
      </c>
      <c r="BD28" s="140">
        <v>1518409.8</v>
      </c>
      <c r="BE28" s="140">
        <v>1518409.8</v>
      </c>
      <c r="BF28" s="140">
        <v>1518409.8</v>
      </c>
      <c r="BG28" s="140">
        <v>1518409.8</v>
      </c>
      <c r="BH28" s="140">
        <v>1518409.8</v>
      </c>
      <c r="BI28" s="140">
        <v>1518409.8</v>
      </c>
      <c r="BJ28" s="140">
        <v>1518409.8</v>
      </c>
      <c r="BK28" s="140">
        <v>1518409.8</v>
      </c>
      <c r="BL28" s="140">
        <v>1518409.8</v>
      </c>
      <c r="BM28" s="140">
        <v>1518409.8</v>
      </c>
      <c r="BN28" s="77">
        <v>18212458.440000001</v>
      </c>
      <c r="BO28" s="17"/>
    </row>
    <row r="29" spans="1:67" x14ac:dyDescent="0.25">
      <c r="A29" s="138">
        <v>19</v>
      </c>
      <c r="B29" s="139" t="s">
        <v>203</v>
      </c>
      <c r="C29" s="75">
        <v>357977.15</v>
      </c>
      <c r="D29" s="75">
        <v>384050.91</v>
      </c>
      <c r="E29" s="75">
        <v>384050.91</v>
      </c>
      <c r="F29" s="77">
        <v>1126078.97</v>
      </c>
      <c r="G29" s="75">
        <v>384050.91</v>
      </c>
      <c r="H29" s="75">
        <v>384050.91</v>
      </c>
      <c r="I29" s="75">
        <v>384050.91</v>
      </c>
      <c r="J29" s="77">
        <v>1152152.73</v>
      </c>
      <c r="K29" s="75">
        <v>384050.91</v>
      </c>
      <c r="L29" s="75">
        <v>384050.91</v>
      </c>
      <c r="M29" s="75">
        <v>384050.91</v>
      </c>
      <c r="N29" s="77">
        <v>1152152.73</v>
      </c>
      <c r="O29" s="75">
        <v>384050.91</v>
      </c>
      <c r="P29" s="75">
        <v>384050.91</v>
      </c>
      <c r="Q29" s="75">
        <v>384050.91</v>
      </c>
      <c r="R29" s="77">
        <v>1152152.73</v>
      </c>
      <c r="S29" s="166">
        <v>4582537.16</v>
      </c>
      <c r="T29" s="75">
        <v>2031492</v>
      </c>
      <c r="U29" s="75">
        <v>2179458.54</v>
      </c>
      <c r="V29" s="75">
        <v>2179458.54</v>
      </c>
      <c r="W29" s="77">
        <v>6390409.0800000001</v>
      </c>
      <c r="X29" s="75">
        <v>2179458.54</v>
      </c>
      <c r="Y29" s="75">
        <v>2179458.54</v>
      </c>
      <c r="Z29" s="75">
        <v>2179458.54</v>
      </c>
      <c r="AA29" s="77">
        <v>6538375.6200000001</v>
      </c>
      <c r="AB29" s="75">
        <v>2179458.54</v>
      </c>
      <c r="AC29" s="75">
        <v>2179458.54</v>
      </c>
      <c r="AD29" s="75">
        <v>2179458.54</v>
      </c>
      <c r="AE29" s="77">
        <v>6538375.6200000001</v>
      </c>
      <c r="AF29" s="75">
        <v>2179458.54</v>
      </c>
      <c r="AG29" s="75">
        <v>2179458.54</v>
      </c>
      <c r="AH29" s="75">
        <v>2179458.54</v>
      </c>
      <c r="AI29" s="77">
        <v>6538375.6200000001</v>
      </c>
      <c r="AJ29" s="166">
        <v>26005535.940000001</v>
      </c>
      <c r="AK29" s="75">
        <v>1111522.05</v>
      </c>
      <c r="AL29" s="75">
        <v>1192481.31</v>
      </c>
      <c r="AM29" s="75">
        <v>1192481.31</v>
      </c>
      <c r="AN29" s="77">
        <v>3496484.6700000004</v>
      </c>
      <c r="AO29" s="75">
        <v>1192481.31</v>
      </c>
      <c r="AP29" s="75">
        <v>1192481.31</v>
      </c>
      <c r="AQ29" s="75">
        <v>1192481.31</v>
      </c>
      <c r="AR29" s="77">
        <v>3577443.93</v>
      </c>
      <c r="AS29" s="75">
        <v>1192481.31</v>
      </c>
      <c r="AT29" s="75">
        <v>1192481.31</v>
      </c>
      <c r="AU29" s="75">
        <v>1192481.31</v>
      </c>
      <c r="AV29" s="77">
        <v>3577443.93</v>
      </c>
      <c r="AW29" s="75">
        <v>1192481.31</v>
      </c>
      <c r="AX29" s="75">
        <v>1192481.31</v>
      </c>
      <c r="AY29" s="75">
        <v>1192481.31</v>
      </c>
      <c r="AZ29" s="77">
        <v>3577443.93</v>
      </c>
      <c r="BA29" s="166">
        <v>14228816.460000001</v>
      </c>
      <c r="BB29" s="140">
        <v>3500991.2</v>
      </c>
      <c r="BC29" s="140">
        <v>3755990.7600000002</v>
      </c>
      <c r="BD29" s="140">
        <v>3755990.7600000002</v>
      </c>
      <c r="BE29" s="140">
        <v>3755990.7600000002</v>
      </c>
      <c r="BF29" s="140">
        <v>3755990.7600000002</v>
      </c>
      <c r="BG29" s="140">
        <v>3755990.7600000002</v>
      </c>
      <c r="BH29" s="140">
        <v>3755990.7600000002</v>
      </c>
      <c r="BI29" s="140">
        <v>3755990.7600000002</v>
      </c>
      <c r="BJ29" s="140">
        <v>3755990.7600000002</v>
      </c>
      <c r="BK29" s="140">
        <v>3755990.7600000002</v>
      </c>
      <c r="BL29" s="140">
        <v>3755990.7600000002</v>
      </c>
      <c r="BM29" s="140">
        <v>3755990.7600000002</v>
      </c>
      <c r="BN29" s="77">
        <v>44816889.560000002</v>
      </c>
      <c r="BO29" s="17"/>
    </row>
    <row r="30" spans="1:67" x14ac:dyDescent="0.25">
      <c r="A30" s="138">
        <v>20</v>
      </c>
      <c r="B30" s="139" t="s">
        <v>87</v>
      </c>
      <c r="C30" s="75">
        <v>9127.2999999999993</v>
      </c>
      <c r="D30" s="75">
        <v>10051.709999999999</v>
      </c>
      <c r="E30" s="75">
        <v>10051.709999999999</v>
      </c>
      <c r="F30" s="77">
        <v>29230.719999999998</v>
      </c>
      <c r="G30" s="75">
        <v>10051.709999999999</v>
      </c>
      <c r="H30" s="75">
        <v>10051.709999999999</v>
      </c>
      <c r="I30" s="75">
        <v>10051.709999999999</v>
      </c>
      <c r="J30" s="77">
        <v>30155.129999999997</v>
      </c>
      <c r="K30" s="75">
        <v>10051.709999999999</v>
      </c>
      <c r="L30" s="75">
        <v>10051.709999999999</v>
      </c>
      <c r="M30" s="75">
        <v>10051.709999999999</v>
      </c>
      <c r="N30" s="77">
        <v>30155.129999999997</v>
      </c>
      <c r="O30" s="75">
        <v>10051.709999999999</v>
      </c>
      <c r="P30" s="75">
        <v>10051.709999999999</v>
      </c>
      <c r="Q30" s="75">
        <v>10051.709999999999</v>
      </c>
      <c r="R30" s="77">
        <v>30155.129999999997</v>
      </c>
      <c r="S30" s="166">
        <v>119696.10999999999</v>
      </c>
      <c r="T30" s="75">
        <v>383116.5</v>
      </c>
      <c r="U30" s="75">
        <v>421918.57</v>
      </c>
      <c r="V30" s="75">
        <v>421918.57</v>
      </c>
      <c r="W30" s="77">
        <v>1226953.6400000001</v>
      </c>
      <c r="X30" s="75">
        <v>421918.57</v>
      </c>
      <c r="Y30" s="75">
        <v>421918.57</v>
      </c>
      <c r="Z30" s="75">
        <v>421918.57</v>
      </c>
      <c r="AA30" s="77">
        <v>1265755.71</v>
      </c>
      <c r="AB30" s="75">
        <v>421918.57</v>
      </c>
      <c r="AC30" s="75">
        <v>421918.57</v>
      </c>
      <c r="AD30" s="75">
        <v>421918.57</v>
      </c>
      <c r="AE30" s="77">
        <v>1265755.71</v>
      </c>
      <c r="AF30" s="75">
        <v>421918.57</v>
      </c>
      <c r="AG30" s="75">
        <v>421918.57</v>
      </c>
      <c r="AH30" s="75">
        <v>421918.57</v>
      </c>
      <c r="AI30" s="77">
        <v>1265755.71</v>
      </c>
      <c r="AJ30" s="166">
        <v>5024220.7699999996</v>
      </c>
      <c r="AK30" s="75">
        <v>43412.2</v>
      </c>
      <c r="AL30" s="75">
        <v>47808.99</v>
      </c>
      <c r="AM30" s="75">
        <v>47808.99</v>
      </c>
      <c r="AN30" s="77">
        <v>139030.18</v>
      </c>
      <c r="AO30" s="75">
        <v>47808.99</v>
      </c>
      <c r="AP30" s="75">
        <v>47808.99</v>
      </c>
      <c r="AQ30" s="75">
        <v>47808.99</v>
      </c>
      <c r="AR30" s="77">
        <v>143426.97</v>
      </c>
      <c r="AS30" s="75">
        <v>47808.99</v>
      </c>
      <c r="AT30" s="75">
        <v>47808.99</v>
      </c>
      <c r="AU30" s="75">
        <v>47808.99</v>
      </c>
      <c r="AV30" s="77">
        <v>143426.97</v>
      </c>
      <c r="AW30" s="75">
        <v>47808.99</v>
      </c>
      <c r="AX30" s="75">
        <v>47808.99</v>
      </c>
      <c r="AY30" s="75">
        <v>47808.99</v>
      </c>
      <c r="AZ30" s="77">
        <v>143426.97</v>
      </c>
      <c r="BA30" s="166">
        <v>569311.09</v>
      </c>
      <c r="BB30" s="140">
        <v>435656</v>
      </c>
      <c r="BC30" s="140">
        <v>479779.27</v>
      </c>
      <c r="BD30" s="140">
        <v>479779.27</v>
      </c>
      <c r="BE30" s="140">
        <v>479779.27</v>
      </c>
      <c r="BF30" s="140">
        <v>479779.27</v>
      </c>
      <c r="BG30" s="140">
        <v>479779.27</v>
      </c>
      <c r="BH30" s="140">
        <v>479779.27</v>
      </c>
      <c r="BI30" s="140">
        <v>479779.27</v>
      </c>
      <c r="BJ30" s="140">
        <v>479779.27</v>
      </c>
      <c r="BK30" s="140">
        <v>479779.27</v>
      </c>
      <c r="BL30" s="140">
        <v>479779.27</v>
      </c>
      <c r="BM30" s="140">
        <v>479779.27</v>
      </c>
      <c r="BN30" s="77">
        <v>5713227.9699999997</v>
      </c>
      <c r="BO30" s="17"/>
    </row>
    <row r="31" spans="1:67" x14ac:dyDescent="0.25">
      <c r="A31" s="138">
        <v>21</v>
      </c>
      <c r="B31" s="139" t="s">
        <v>88</v>
      </c>
      <c r="C31" s="75">
        <v>95421.04</v>
      </c>
      <c r="D31" s="75">
        <v>96962.32</v>
      </c>
      <c r="E31" s="75">
        <v>96962.32</v>
      </c>
      <c r="F31" s="77">
        <v>289345.68</v>
      </c>
      <c r="G31" s="75">
        <v>96962.32</v>
      </c>
      <c r="H31" s="75">
        <v>96962.32</v>
      </c>
      <c r="I31" s="75">
        <v>96962.32</v>
      </c>
      <c r="J31" s="77">
        <v>290886.96000000002</v>
      </c>
      <c r="K31" s="75">
        <v>96962.32</v>
      </c>
      <c r="L31" s="75">
        <v>96962.32</v>
      </c>
      <c r="M31" s="75">
        <v>96962.32</v>
      </c>
      <c r="N31" s="77">
        <v>290886.96000000002</v>
      </c>
      <c r="O31" s="75">
        <v>96962.32</v>
      </c>
      <c r="P31" s="75">
        <v>96962.32</v>
      </c>
      <c r="Q31" s="75">
        <v>96962.32</v>
      </c>
      <c r="R31" s="77">
        <v>290886.96000000002</v>
      </c>
      <c r="S31" s="166">
        <v>1162006.56</v>
      </c>
      <c r="T31" s="75">
        <v>748354.52</v>
      </c>
      <c r="U31" s="75">
        <v>760442.25</v>
      </c>
      <c r="V31" s="75">
        <v>760442.25</v>
      </c>
      <c r="W31" s="77">
        <v>2269239.02</v>
      </c>
      <c r="X31" s="75">
        <v>760442.25</v>
      </c>
      <c r="Y31" s="75">
        <v>760442.25</v>
      </c>
      <c r="Z31" s="75">
        <v>760442.25</v>
      </c>
      <c r="AA31" s="77">
        <v>2281326.75</v>
      </c>
      <c r="AB31" s="75">
        <v>760442.25</v>
      </c>
      <c r="AC31" s="75">
        <v>760442.25</v>
      </c>
      <c r="AD31" s="75">
        <v>760442.25</v>
      </c>
      <c r="AE31" s="77">
        <v>2281326.75</v>
      </c>
      <c r="AF31" s="75">
        <v>760442.25</v>
      </c>
      <c r="AG31" s="75">
        <v>760442.25</v>
      </c>
      <c r="AH31" s="75">
        <v>760442.25</v>
      </c>
      <c r="AI31" s="77">
        <v>2281326.75</v>
      </c>
      <c r="AJ31" s="166">
        <v>9113219.2699999996</v>
      </c>
      <c r="AK31" s="75">
        <v>405372.6</v>
      </c>
      <c r="AL31" s="75">
        <v>411920.35</v>
      </c>
      <c r="AM31" s="75">
        <v>411920.35</v>
      </c>
      <c r="AN31" s="77">
        <v>1229213.2999999998</v>
      </c>
      <c r="AO31" s="75">
        <v>411920.35</v>
      </c>
      <c r="AP31" s="75">
        <v>411920.35</v>
      </c>
      <c r="AQ31" s="75">
        <v>411920.35</v>
      </c>
      <c r="AR31" s="77">
        <v>1235761.0499999998</v>
      </c>
      <c r="AS31" s="75">
        <v>411920.35</v>
      </c>
      <c r="AT31" s="75">
        <v>411920.35</v>
      </c>
      <c r="AU31" s="75">
        <v>411920.35</v>
      </c>
      <c r="AV31" s="77">
        <v>1235761.0499999998</v>
      </c>
      <c r="AW31" s="75">
        <v>411920.35</v>
      </c>
      <c r="AX31" s="75">
        <v>411920.35</v>
      </c>
      <c r="AY31" s="75">
        <v>411920.35</v>
      </c>
      <c r="AZ31" s="77">
        <v>1235761.0499999998</v>
      </c>
      <c r="BA31" s="166">
        <v>4936496.4499999993</v>
      </c>
      <c r="BB31" s="140">
        <v>1249148.1600000001</v>
      </c>
      <c r="BC31" s="140">
        <v>1269324.92</v>
      </c>
      <c r="BD31" s="140">
        <v>1269324.92</v>
      </c>
      <c r="BE31" s="140">
        <v>1269324.92</v>
      </c>
      <c r="BF31" s="140">
        <v>1269324.92</v>
      </c>
      <c r="BG31" s="140">
        <v>1269324.92</v>
      </c>
      <c r="BH31" s="140">
        <v>1269324.92</v>
      </c>
      <c r="BI31" s="140">
        <v>1269324.92</v>
      </c>
      <c r="BJ31" s="140">
        <v>1269324.92</v>
      </c>
      <c r="BK31" s="140">
        <v>1269324.92</v>
      </c>
      <c r="BL31" s="140">
        <v>1269324.92</v>
      </c>
      <c r="BM31" s="140">
        <v>1269324.92</v>
      </c>
      <c r="BN31" s="77">
        <v>15211722.279999999</v>
      </c>
      <c r="BO31" s="17"/>
    </row>
    <row r="32" spans="1:67" x14ac:dyDescent="0.25">
      <c r="A32" s="138">
        <v>22</v>
      </c>
      <c r="B32" s="139" t="s">
        <v>89</v>
      </c>
      <c r="C32" s="75">
        <v>47426.15</v>
      </c>
      <c r="D32" s="75">
        <v>45709.32</v>
      </c>
      <c r="E32" s="75">
        <v>45709.32</v>
      </c>
      <c r="F32" s="77">
        <v>138844.79</v>
      </c>
      <c r="G32" s="75">
        <v>45709.32</v>
      </c>
      <c r="H32" s="75">
        <v>45709.32</v>
      </c>
      <c r="I32" s="75">
        <v>45709.32</v>
      </c>
      <c r="J32" s="77">
        <v>137127.96</v>
      </c>
      <c r="K32" s="75">
        <v>45709.32</v>
      </c>
      <c r="L32" s="75">
        <v>45709.32</v>
      </c>
      <c r="M32" s="75">
        <v>45709.32</v>
      </c>
      <c r="N32" s="77">
        <v>137127.96</v>
      </c>
      <c r="O32" s="75">
        <v>45709.32</v>
      </c>
      <c r="P32" s="75">
        <v>45709.32</v>
      </c>
      <c r="Q32" s="75">
        <v>45709.32</v>
      </c>
      <c r="R32" s="77">
        <v>137127.96</v>
      </c>
      <c r="S32" s="166">
        <v>550228.66999999993</v>
      </c>
      <c r="T32" s="75">
        <v>465509.75</v>
      </c>
      <c r="U32" s="75">
        <v>448658.28</v>
      </c>
      <c r="V32" s="75">
        <v>448658.28</v>
      </c>
      <c r="W32" s="77">
        <v>1362826.31</v>
      </c>
      <c r="X32" s="75">
        <v>448658.28</v>
      </c>
      <c r="Y32" s="75">
        <v>448658.28</v>
      </c>
      <c r="Z32" s="75">
        <v>448658.28</v>
      </c>
      <c r="AA32" s="77">
        <v>1345974.84</v>
      </c>
      <c r="AB32" s="75">
        <v>448658.28</v>
      </c>
      <c r="AC32" s="75">
        <v>448658.28</v>
      </c>
      <c r="AD32" s="75">
        <v>448658.28</v>
      </c>
      <c r="AE32" s="77">
        <v>1345974.84</v>
      </c>
      <c r="AF32" s="75">
        <v>448658.28</v>
      </c>
      <c r="AG32" s="75">
        <v>448658.28</v>
      </c>
      <c r="AH32" s="75">
        <v>448658.28</v>
      </c>
      <c r="AI32" s="77">
        <v>1345974.84</v>
      </c>
      <c r="AJ32" s="166">
        <v>5400750.8300000001</v>
      </c>
      <c r="AK32" s="75">
        <v>65596.45</v>
      </c>
      <c r="AL32" s="75">
        <v>63221.86</v>
      </c>
      <c r="AM32" s="75">
        <v>63221.86</v>
      </c>
      <c r="AN32" s="77">
        <v>192040.16999999998</v>
      </c>
      <c r="AO32" s="75">
        <v>63221.86</v>
      </c>
      <c r="AP32" s="75">
        <v>63221.86</v>
      </c>
      <c r="AQ32" s="75">
        <v>63221.86</v>
      </c>
      <c r="AR32" s="77">
        <v>189665.58000000002</v>
      </c>
      <c r="AS32" s="75">
        <v>63221.86</v>
      </c>
      <c r="AT32" s="75">
        <v>63221.86</v>
      </c>
      <c r="AU32" s="75">
        <v>63221.86</v>
      </c>
      <c r="AV32" s="77">
        <v>189665.58000000002</v>
      </c>
      <c r="AW32" s="75">
        <v>63221.86</v>
      </c>
      <c r="AX32" s="75">
        <v>63221.86</v>
      </c>
      <c r="AY32" s="75">
        <v>63221.86</v>
      </c>
      <c r="AZ32" s="77">
        <v>189665.58000000002</v>
      </c>
      <c r="BA32" s="166">
        <v>761036.91000000015</v>
      </c>
      <c r="BB32" s="140">
        <v>578532.35</v>
      </c>
      <c r="BC32" s="140">
        <v>557589.46000000008</v>
      </c>
      <c r="BD32" s="140">
        <v>557589.46000000008</v>
      </c>
      <c r="BE32" s="140">
        <v>557589.46000000008</v>
      </c>
      <c r="BF32" s="140">
        <v>557589.46000000008</v>
      </c>
      <c r="BG32" s="140">
        <v>557589.46000000008</v>
      </c>
      <c r="BH32" s="140">
        <v>557589.46000000008</v>
      </c>
      <c r="BI32" s="140">
        <v>557589.46000000008</v>
      </c>
      <c r="BJ32" s="140">
        <v>557589.46000000008</v>
      </c>
      <c r="BK32" s="140">
        <v>557589.46000000008</v>
      </c>
      <c r="BL32" s="140">
        <v>557589.46000000008</v>
      </c>
      <c r="BM32" s="140">
        <v>557589.46000000008</v>
      </c>
      <c r="BN32" s="77">
        <v>6712016.4100000001</v>
      </c>
      <c r="BO32" s="17"/>
    </row>
    <row r="33" spans="1:67" x14ac:dyDescent="0.25">
      <c r="A33" s="138">
        <v>23</v>
      </c>
      <c r="B33" s="139" t="s">
        <v>90</v>
      </c>
      <c r="C33" s="75">
        <v>393773.12</v>
      </c>
      <c r="D33" s="75">
        <v>393596</v>
      </c>
      <c r="E33" s="75">
        <v>393596</v>
      </c>
      <c r="F33" s="77">
        <v>1180965.1200000001</v>
      </c>
      <c r="G33" s="75">
        <v>393596</v>
      </c>
      <c r="H33" s="75">
        <v>393596</v>
      </c>
      <c r="I33" s="75">
        <v>393596</v>
      </c>
      <c r="J33" s="77">
        <v>1180788</v>
      </c>
      <c r="K33" s="75">
        <v>393596</v>
      </c>
      <c r="L33" s="75">
        <v>393596</v>
      </c>
      <c r="M33" s="75">
        <v>393596</v>
      </c>
      <c r="N33" s="77">
        <v>1180788</v>
      </c>
      <c r="O33" s="75">
        <v>393596</v>
      </c>
      <c r="P33" s="75">
        <v>393596</v>
      </c>
      <c r="Q33" s="75">
        <v>393596</v>
      </c>
      <c r="R33" s="77">
        <v>1180788</v>
      </c>
      <c r="S33" s="166">
        <v>4723329.12</v>
      </c>
      <c r="T33" s="75">
        <v>10176.4</v>
      </c>
      <c r="U33" s="75">
        <v>10171.82</v>
      </c>
      <c r="V33" s="75">
        <v>10171.82</v>
      </c>
      <c r="W33" s="77">
        <v>30520.04</v>
      </c>
      <c r="X33" s="75">
        <v>10171.82</v>
      </c>
      <c r="Y33" s="75">
        <v>10171.82</v>
      </c>
      <c r="Z33" s="75">
        <v>10171.82</v>
      </c>
      <c r="AA33" s="77">
        <v>30515.46</v>
      </c>
      <c r="AB33" s="75">
        <v>10171.82</v>
      </c>
      <c r="AC33" s="75">
        <v>10171.82</v>
      </c>
      <c r="AD33" s="75">
        <v>10171.82</v>
      </c>
      <c r="AE33" s="77">
        <v>30515.46</v>
      </c>
      <c r="AF33" s="75">
        <v>10171.82</v>
      </c>
      <c r="AG33" s="75">
        <v>10171.82</v>
      </c>
      <c r="AH33" s="75">
        <v>10171.82</v>
      </c>
      <c r="AI33" s="77">
        <v>30515.46</v>
      </c>
      <c r="AJ33" s="166">
        <v>122066.41999999998</v>
      </c>
      <c r="AK33" s="75">
        <v>121581.2</v>
      </c>
      <c r="AL33" s="75">
        <v>121526.51999999999</v>
      </c>
      <c r="AM33" s="75">
        <v>121526.51999999999</v>
      </c>
      <c r="AN33" s="77">
        <v>364634.24</v>
      </c>
      <c r="AO33" s="75">
        <v>121526.51999999999</v>
      </c>
      <c r="AP33" s="75">
        <v>121526.51999999999</v>
      </c>
      <c r="AQ33" s="75">
        <v>121526.51999999999</v>
      </c>
      <c r="AR33" s="77">
        <v>364579.55999999994</v>
      </c>
      <c r="AS33" s="75">
        <v>121526.51999999999</v>
      </c>
      <c r="AT33" s="75">
        <v>121526.51999999999</v>
      </c>
      <c r="AU33" s="75">
        <v>121526.51999999999</v>
      </c>
      <c r="AV33" s="77">
        <v>364579.55999999994</v>
      </c>
      <c r="AW33" s="75">
        <v>121526.51999999999</v>
      </c>
      <c r="AX33" s="75">
        <v>121526.51999999999</v>
      </c>
      <c r="AY33" s="75">
        <v>121526.51999999999</v>
      </c>
      <c r="AZ33" s="77">
        <v>364579.55999999994</v>
      </c>
      <c r="BA33" s="166">
        <v>1458372.92</v>
      </c>
      <c r="BB33" s="140">
        <v>525530.72</v>
      </c>
      <c r="BC33" s="140">
        <v>525294.34</v>
      </c>
      <c r="BD33" s="140">
        <v>525294.34</v>
      </c>
      <c r="BE33" s="140">
        <v>525294.34</v>
      </c>
      <c r="BF33" s="140">
        <v>525294.34</v>
      </c>
      <c r="BG33" s="140">
        <v>525294.34</v>
      </c>
      <c r="BH33" s="140">
        <v>525294.34</v>
      </c>
      <c r="BI33" s="140">
        <v>525294.34</v>
      </c>
      <c r="BJ33" s="140">
        <v>525294.34</v>
      </c>
      <c r="BK33" s="140">
        <v>525294.34</v>
      </c>
      <c r="BL33" s="140">
        <v>525294.34</v>
      </c>
      <c r="BM33" s="140">
        <v>525294.34</v>
      </c>
      <c r="BN33" s="77">
        <v>6303768.46</v>
      </c>
      <c r="BO33" s="17"/>
    </row>
    <row r="34" spans="1:67" x14ac:dyDescent="0.25">
      <c r="A34" s="138">
        <v>24</v>
      </c>
      <c r="B34" s="139" t="s">
        <v>91</v>
      </c>
      <c r="C34" s="75">
        <v>179581.71</v>
      </c>
      <c r="D34" s="75">
        <v>190533.5</v>
      </c>
      <c r="E34" s="75">
        <v>190533.5</v>
      </c>
      <c r="F34" s="77">
        <v>560648.71</v>
      </c>
      <c r="G34" s="75">
        <v>190533.5</v>
      </c>
      <c r="H34" s="75">
        <v>190533.5</v>
      </c>
      <c r="I34" s="75">
        <v>190533.5</v>
      </c>
      <c r="J34" s="77">
        <v>571600.5</v>
      </c>
      <c r="K34" s="75">
        <v>190533.5</v>
      </c>
      <c r="L34" s="75">
        <v>190533.5</v>
      </c>
      <c r="M34" s="75">
        <v>190533.5</v>
      </c>
      <c r="N34" s="77">
        <v>571600.5</v>
      </c>
      <c r="O34" s="75">
        <v>190533.5</v>
      </c>
      <c r="P34" s="75">
        <v>190533.5</v>
      </c>
      <c r="Q34" s="75">
        <v>190533.5</v>
      </c>
      <c r="R34" s="77">
        <v>571600.5</v>
      </c>
      <c r="S34" s="166">
        <v>2275450.21</v>
      </c>
      <c r="T34" s="75">
        <v>629379.30000000005</v>
      </c>
      <c r="U34" s="75">
        <v>667761.98</v>
      </c>
      <c r="V34" s="75">
        <v>667761.98</v>
      </c>
      <c r="W34" s="77">
        <v>1964903.26</v>
      </c>
      <c r="X34" s="75">
        <v>667761.98</v>
      </c>
      <c r="Y34" s="75">
        <v>667761.98</v>
      </c>
      <c r="Z34" s="75">
        <v>667761.98</v>
      </c>
      <c r="AA34" s="77">
        <v>2003285.94</v>
      </c>
      <c r="AB34" s="75">
        <v>667761.98</v>
      </c>
      <c r="AC34" s="75">
        <v>667761.98</v>
      </c>
      <c r="AD34" s="75">
        <v>667761.98</v>
      </c>
      <c r="AE34" s="77">
        <v>2003285.94</v>
      </c>
      <c r="AF34" s="75">
        <v>667761.98</v>
      </c>
      <c r="AG34" s="75">
        <v>667761.98</v>
      </c>
      <c r="AH34" s="75">
        <v>667761.98</v>
      </c>
      <c r="AI34" s="77">
        <v>2003285.94</v>
      </c>
      <c r="AJ34" s="166">
        <v>7974761.0800000001</v>
      </c>
      <c r="AK34" s="75">
        <v>492140.88</v>
      </c>
      <c r="AL34" s="75">
        <v>522154.08</v>
      </c>
      <c r="AM34" s="75">
        <v>522154.08</v>
      </c>
      <c r="AN34" s="77">
        <v>1536449.04</v>
      </c>
      <c r="AO34" s="75">
        <v>522154.08</v>
      </c>
      <c r="AP34" s="75">
        <v>522154.08</v>
      </c>
      <c r="AQ34" s="75">
        <v>522154.08</v>
      </c>
      <c r="AR34" s="77">
        <v>1566462.24</v>
      </c>
      <c r="AS34" s="75">
        <v>522154.08</v>
      </c>
      <c r="AT34" s="75">
        <v>522154.08</v>
      </c>
      <c r="AU34" s="75">
        <v>522154.08</v>
      </c>
      <c r="AV34" s="77">
        <v>1566462.24</v>
      </c>
      <c r="AW34" s="75">
        <v>522154.08</v>
      </c>
      <c r="AX34" s="75">
        <v>522154.08</v>
      </c>
      <c r="AY34" s="75">
        <v>522154.08</v>
      </c>
      <c r="AZ34" s="77">
        <v>1566462.24</v>
      </c>
      <c r="BA34" s="166">
        <v>6235835.7600000007</v>
      </c>
      <c r="BB34" s="140">
        <v>1301101.8900000001</v>
      </c>
      <c r="BC34" s="140">
        <v>1380449.56</v>
      </c>
      <c r="BD34" s="140">
        <v>1380449.56</v>
      </c>
      <c r="BE34" s="140">
        <v>1380449.56</v>
      </c>
      <c r="BF34" s="140">
        <v>1380449.56</v>
      </c>
      <c r="BG34" s="140">
        <v>1380449.56</v>
      </c>
      <c r="BH34" s="140">
        <v>1380449.56</v>
      </c>
      <c r="BI34" s="140">
        <v>1380449.56</v>
      </c>
      <c r="BJ34" s="140">
        <v>1380449.56</v>
      </c>
      <c r="BK34" s="140">
        <v>1380449.56</v>
      </c>
      <c r="BL34" s="140">
        <v>1380449.56</v>
      </c>
      <c r="BM34" s="140">
        <v>1380449.56</v>
      </c>
      <c r="BN34" s="77">
        <v>16486047.050000001</v>
      </c>
      <c r="BO34" s="17"/>
    </row>
    <row r="35" spans="1:67" x14ac:dyDescent="0.25">
      <c r="A35" s="138">
        <v>25</v>
      </c>
      <c r="B35" s="139" t="s">
        <v>92</v>
      </c>
      <c r="C35" s="75">
        <v>394671.42</v>
      </c>
      <c r="D35" s="75">
        <v>398575.82</v>
      </c>
      <c r="E35" s="75">
        <v>398575.82</v>
      </c>
      <c r="F35" s="77">
        <v>1191823.06</v>
      </c>
      <c r="G35" s="75">
        <v>398575.82</v>
      </c>
      <c r="H35" s="75">
        <v>398575.82</v>
      </c>
      <c r="I35" s="75">
        <v>398575.82</v>
      </c>
      <c r="J35" s="77">
        <v>1195727.46</v>
      </c>
      <c r="K35" s="75">
        <v>398575.82</v>
      </c>
      <c r="L35" s="75">
        <v>398575.82</v>
      </c>
      <c r="M35" s="75">
        <v>398575.82</v>
      </c>
      <c r="N35" s="77">
        <v>1195727.46</v>
      </c>
      <c r="O35" s="75">
        <v>398575.82</v>
      </c>
      <c r="P35" s="75">
        <v>398575.82</v>
      </c>
      <c r="Q35" s="75">
        <v>398575.82</v>
      </c>
      <c r="R35" s="77">
        <v>1195727.46</v>
      </c>
      <c r="S35" s="166">
        <v>4779005.4399999995</v>
      </c>
      <c r="T35" s="75">
        <v>342740.97</v>
      </c>
      <c r="U35" s="75">
        <v>346131.63</v>
      </c>
      <c r="V35" s="75">
        <v>346131.63</v>
      </c>
      <c r="W35" s="77">
        <v>1035004.23</v>
      </c>
      <c r="X35" s="75">
        <v>346131.63</v>
      </c>
      <c r="Y35" s="75">
        <v>346131.63</v>
      </c>
      <c r="Z35" s="75">
        <v>346131.63</v>
      </c>
      <c r="AA35" s="77">
        <v>1038394.89</v>
      </c>
      <c r="AB35" s="75">
        <v>346131.63</v>
      </c>
      <c r="AC35" s="75">
        <v>346131.63</v>
      </c>
      <c r="AD35" s="75">
        <v>346131.63</v>
      </c>
      <c r="AE35" s="77">
        <v>1038394.89</v>
      </c>
      <c r="AF35" s="75">
        <v>346131.63</v>
      </c>
      <c r="AG35" s="75">
        <v>346131.63</v>
      </c>
      <c r="AH35" s="75">
        <v>346131.63</v>
      </c>
      <c r="AI35" s="77">
        <v>1038394.89</v>
      </c>
      <c r="AJ35" s="166">
        <v>4150188.9000000004</v>
      </c>
      <c r="AK35" s="75">
        <v>237193.44</v>
      </c>
      <c r="AL35" s="75">
        <v>239539.94</v>
      </c>
      <c r="AM35" s="75">
        <v>239539.94</v>
      </c>
      <c r="AN35" s="77">
        <v>716273.32000000007</v>
      </c>
      <c r="AO35" s="75">
        <v>239539.94</v>
      </c>
      <c r="AP35" s="75">
        <v>239539.94</v>
      </c>
      <c r="AQ35" s="75">
        <v>239539.94</v>
      </c>
      <c r="AR35" s="77">
        <v>718619.82000000007</v>
      </c>
      <c r="AS35" s="75">
        <v>239539.94</v>
      </c>
      <c r="AT35" s="75">
        <v>239539.94</v>
      </c>
      <c r="AU35" s="75">
        <v>239539.94</v>
      </c>
      <c r="AV35" s="77">
        <v>718619.82000000007</v>
      </c>
      <c r="AW35" s="75">
        <v>239539.94</v>
      </c>
      <c r="AX35" s="75">
        <v>239539.94</v>
      </c>
      <c r="AY35" s="75">
        <v>239539.94</v>
      </c>
      <c r="AZ35" s="77">
        <v>718619.82000000007</v>
      </c>
      <c r="BA35" s="166">
        <v>2872132.7800000003</v>
      </c>
      <c r="BB35" s="140">
        <v>974605.82999999984</v>
      </c>
      <c r="BC35" s="140">
        <v>984247.3899999999</v>
      </c>
      <c r="BD35" s="140">
        <v>984247.3899999999</v>
      </c>
      <c r="BE35" s="140">
        <v>984247.3899999999</v>
      </c>
      <c r="BF35" s="140">
        <v>984247.3899999999</v>
      </c>
      <c r="BG35" s="140">
        <v>984247.3899999999</v>
      </c>
      <c r="BH35" s="140">
        <v>984247.3899999999</v>
      </c>
      <c r="BI35" s="140">
        <v>984247.3899999999</v>
      </c>
      <c r="BJ35" s="140">
        <v>984247.3899999999</v>
      </c>
      <c r="BK35" s="140">
        <v>984247.3899999999</v>
      </c>
      <c r="BL35" s="140">
        <v>984247.3899999999</v>
      </c>
      <c r="BM35" s="140">
        <v>984247.3899999999</v>
      </c>
      <c r="BN35" s="77">
        <v>11801327.120000001</v>
      </c>
      <c r="BO35" s="17"/>
    </row>
    <row r="36" spans="1:67" x14ac:dyDescent="0.25">
      <c r="A36" s="138">
        <v>26</v>
      </c>
      <c r="B36" s="139" t="s">
        <v>93</v>
      </c>
      <c r="C36" s="75">
        <v>554924.5</v>
      </c>
      <c r="D36" s="75">
        <v>554911.34</v>
      </c>
      <c r="E36" s="75">
        <v>554911.34</v>
      </c>
      <c r="F36" s="77">
        <v>1664747.1799999997</v>
      </c>
      <c r="G36" s="75">
        <v>554911.34</v>
      </c>
      <c r="H36" s="75">
        <v>554911.34</v>
      </c>
      <c r="I36" s="75">
        <v>554911.34</v>
      </c>
      <c r="J36" s="77">
        <v>1664734.02</v>
      </c>
      <c r="K36" s="75">
        <v>554911.34</v>
      </c>
      <c r="L36" s="75">
        <v>554911.34</v>
      </c>
      <c r="M36" s="75">
        <v>554911.34</v>
      </c>
      <c r="N36" s="77">
        <v>1664734.02</v>
      </c>
      <c r="O36" s="75">
        <v>554911.34</v>
      </c>
      <c r="P36" s="75">
        <v>554911.34</v>
      </c>
      <c r="Q36" s="75">
        <v>554911.34</v>
      </c>
      <c r="R36" s="77">
        <v>1664734.02</v>
      </c>
      <c r="S36" s="166">
        <v>6658949.2400000002</v>
      </c>
      <c r="T36" s="75">
        <v>204328.8</v>
      </c>
      <c r="U36" s="75">
        <v>204323.96</v>
      </c>
      <c r="V36" s="75">
        <v>204323.96</v>
      </c>
      <c r="W36" s="77">
        <v>612976.72</v>
      </c>
      <c r="X36" s="75">
        <v>204323.96</v>
      </c>
      <c r="Y36" s="75">
        <v>204323.96</v>
      </c>
      <c r="Z36" s="75">
        <v>204323.96</v>
      </c>
      <c r="AA36" s="77">
        <v>612971.88</v>
      </c>
      <c r="AB36" s="75">
        <v>204323.96</v>
      </c>
      <c r="AC36" s="75">
        <v>204323.96</v>
      </c>
      <c r="AD36" s="75">
        <v>204323.96</v>
      </c>
      <c r="AE36" s="77">
        <v>612971.88</v>
      </c>
      <c r="AF36" s="75">
        <v>204323.96</v>
      </c>
      <c r="AG36" s="75">
        <v>204323.96</v>
      </c>
      <c r="AH36" s="75">
        <v>204323.96</v>
      </c>
      <c r="AI36" s="77">
        <v>612971.88</v>
      </c>
      <c r="AJ36" s="166">
        <v>2451892.36</v>
      </c>
      <c r="AK36" s="75">
        <v>108453.8</v>
      </c>
      <c r="AL36" s="75">
        <v>108451.23</v>
      </c>
      <c r="AM36" s="75">
        <v>108451.23</v>
      </c>
      <c r="AN36" s="77">
        <v>325356.26</v>
      </c>
      <c r="AO36" s="75">
        <v>108451.23</v>
      </c>
      <c r="AP36" s="75">
        <v>108451.23</v>
      </c>
      <c r="AQ36" s="75">
        <v>108451.23</v>
      </c>
      <c r="AR36" s="77">
        <v>325353.69</v>
      </c>
      <c r="AS36" s="75">
        <v>108451.23</v>
      </c>
      <c r="AT36" s="75">
        <v>108451.23</v>
      </c>
      <c r="AU36" s="75">
        <v>108451.23</v>
      </c>
      <c r="AV36" s="77">
        <v>325353.69</v>
      </c>
      <c r="AW36" s="75">
        <v>108451.23</v>
      </c>
      <c r="AX36" s="75">
        <v>108451.23</v>
      </c>
      <c r="AY36" s="75">
        <v>108451.23</v>
      </c>
      <c r="AZ36" s="77">
        <v>325353.69</v>
      </c>
      <c r="BA36" s="166">
        <v>1301417.3299999998</v>
      </c>
      <c r="BB36" s="140">
        <v>867707.10000000009</v>
      </c>
      <c r="BC36" s="140">
        <v>867686.52999999991</v>
      </c>
      <c r="BD36" s="140">
        <v>867686.52999999991</v>
      </c>
      <c r="BE36" s="140">
        <v>867686.52999999991</v>
      </c>
      <c r="BF36" s="140">
        <v>867686.52999999991</v>
      </c>
      <c r="BG36" s="140">
        <v>867686.52999999991</v>
      </c>
      <c r="BH36" s="140">
        <v>867686.52999999991</v>
      </c>
      <c r="BI36" s="140">
        <v>867686.52999999991</v>
      </c>
      <c r="BJ36" s="140">
        <v>867686.52999999991</v>
      </c>
      <c r="BK36" s="140">
        <v>867686.52999999991</v>
      </c>
      <c r="BL36" s="140">
        <v>867686.52999999991</v>
      </c>
      <c r="BM36" s="140">
        <v>867686.52999999991</v>
      </c>
      <c r="BN36" s="77">
        <v>10412258.93</v>
      </c>
      <c r="BO36" s="17"/>
    </row>
    <row r="37" spans="1:67" x14ac:dyDescent="0.25">
      <c r="A37" s="138">
        <v>27</v>
      </c>
      <c r="B37" s="139" t="s">
        <v>94</v>
      </c>
      <c r="C37" s="75">
        <v>2690808.12</v>
      </c>
      <c r="D37" s="75">
        <v>2401541.1</v>
      </c>
      <c r="E37" s="75">
        <v>2401541.1</v>
      </c>
      <c r="F37" s="77">
        <v>7493890.3200000003</v>
      </c>
      <c r="G37" s="75">
        <v>2401541.1</v>
      </c>
      <c r="H37" s="75">
        <v>2401541.1</v>
      </c>
      <c r="I37" s="75">
        <v>2401541.1</v>
      </c>
      <c r="J37" s="77">
        <v>7204623.3000000007</v>
      </c>
      <c r="K37" s="75">
        <v>2401541.1</v>
      </c>
      <c r="L37" s="75">
        <v>2401541.1</v>
      </c>
      <c r="M37" s="75">
        <v>2401541.1</v>
      </c>
      <c r="N37" s="77">
        <v>7204623.3000000007</v>
      </c>
      <c r="O37" s="75">
        <v>2401541.1</v>
      </c>
      <c r="P37" s="75">
        <v>2401541.1</v>
      </c>
      <c r="Q37" s="75">
        <v>2401541.1</v>
      </c>
      <c r="R37" s="77">
        <v>7204623.3000000007</v>
      </c>
      <c r="S37" s="166">
        <v>29107760.220000003</v>
      </c>
      <c r="T37" s="75">
        <v>80722.2</v>
      </c>
      <c r="U37" s="75">
        <v>72044.41</v>
      </c>
      <c r="V37" s="75">
        <v>72044.41</v>
      </c>
      <c r="W37" s="77">
        <v>224811.02</v>
      </c>
      <c r="X37" s="75">
        <v>72044.41</v>
      </c>
      <c r="Y37" s="75">
        <v>72044.41</v>
      </c>
      <c r="Z37" s="75">
        <v>72044.41</v>
      </c>
      <c r="AA37" s="77">
        <v>216133.23</v>
      </c>
      <c r="AB37" s="75">
        <v>72044.41</v>
      </c>
      <c r="AC37" s="75">
        <v>72044.41</v>
      </c>
      <c r="AD37" s="75">
        <v>72044.41</v>
      </c>
      <c r="AE37" s="77">
        <v>216133.23</v>
      </c>
      <c r="AF37" s="75">
        <v>72044.41</v>
      </c>
      <c r="AG37" s="75">
        <v>72044.41</v>
      </c>
      <c r="AH37" s="75">
        <v>72044.41</v>
      </c>
      <c r="AI37" s="77">
        <v>216133.23</v>
      </c>
      <c r="AJ37" s="166">
        <v>873210.71</v>
      </c>
      <c r="AK37" s="75">
        <v>276499.08</v>
      </c>
      <c r="AL37" s="75">
        <v>246774.9</v>
      </c>
      <c r="AM37" s="75">
        <v>246774.9</v>
      </c>
      <c r="AN37" s="77">
        <v>770048.88</v>
      </c>
      <c r="AO37" s="75">
        <v>246774.9</v>
      </c>
      <c r="AP37" s="75">
        <v>246774.9</v>
      </c>
      <c r="AQ37" s="75">
        <v>246774.9</v>
      </c>
      <c r="AR37" s="77">
        <v>740324.7</v>
      </c>
      <c r="AS37" s="75">
        <v>246774.9</v>
      </c>
      <c r="AT37" s="75">
        <v>246774.9</v>
      </c>
      <c r="AU37" s="75">
        <v>246774.9</v>
      </c>
      <c r="AV37" s="77">
        <v>740324.7</v>
      </c>
      <c r="AW37" s="75">
        <v>246774.9</v>
      </c>
      <c r="AX37" s="75">
        <v>246774.9</v>
      </c>
      <c r="AY37" s="75">
        <v>246774.9</v>
      </c>
      <c r="AZ37" s="77">
        <v>740324.7</v>
      </c>
      <c r="BA37" s="166">
        <v>2991022.9800000004</v>
      </c>
      <c r="BB37" s="140">
        <v>3048029.4000000004</v>
      </c>
      <c r="BC37" s="140">
        <v>2720360.41</v>
      </c>
      <c r="BD37" s="140">
        <v>2720360.41</v>
      </c>
      <c r="BE37" s="140">
        <v>2720360.41</v>
      </c>
      <c r="BF37" s="140">
        <v>2720360.41</v>
      </c>
      <c r="BG37" s="140">
        <v>2720360.41</v>
      </c>
      <c r="BH37" s="140">
        <v>2720360.41</v>
      </c>
      <c r="BI37" s="140">
        <v>2720360.41</v>
      </c>
      <c r="BJ37" s="140">
        <v>2720360.41</v>
      </c>
      <c r="BK37" s="140">
        <v>2720360.41</v>
      </c>
      <c r="BL37" s="140">
        <v>2720360.41</v>
      </c>
      <c r="BM37" s="140">
        <v>2720360.41</v>
      </c>
      <c r="BN37" s="77">
        <v>32971993.910000004</v>
      </c>
      <c r="BO37" s="17"/>
    </row>
    <row r="38" spans="1:67" hidden="1" x14ac:dyDescent="0.25">
      <c r="A38" s="138">
        <v>28</v>
      </c>
      <c r="B38" s="139" t="s">
        <v>95</v>
      </c>
      <c r="C38" s="75"/>
      <c r="D38" s="75"/>
      <c r="E38" s="75">
        <v>0</v>
      </c>
      <c r="F38" s="77">
        <v>0</v>
      </c>
      <c r="G38" s="75">
        <v>0</v>
      </c>
      <c r="H38" s="75">
        <v>0</v>
      </c>
      <c r="I38" s="75">
        <v>0</v>
      </c>
      <c r="J38" s="77">
        <v>0</v>
      </c>
      <c r="K38" s="75">
        <v>0</v>
      </c>
      <c r="L38" s="75">
        <v>0</v>
      </c>
      <c r="M38" s="75">
        <v>0</v>
      </c>
      <c r="N38" s="77">
        <v>0</v>
      </c>
      <c r="O38" s="75">
        <v>0</v>
      </c>
      <c r="P38" s="75">
        <v>0</v>
      </c>
      <c r="Q38" s="75">
        <v>0</v>
      </c>
      <c r="R38" s="77">
        <v>0</v>
      </c>
      <c r="S38" s="166">
        <v>0</v>
      </c>
      <c r="T38" s="75"/>
      <c r="U38" s="75"/>
      <c r="V38" s="75">
        <v>0</v>
      </c>
      <c r="W38" s="77">
        <v>0</v>
      </c>
      <c r="X38" s="75">
        <v>0</v>
      </c>
      <c r="Y38" s="75">
        <v>0</v>
      </c>
      <c r="Z38" s="75">
        <v>0</v>
      </c>
      <c r="AA38" s="77">
        <v>0</v>
      </c>
      <c r="AB38" s="75">
        <v>0</v>
      </c>
      <c r="AC38" s="75">
        <v>0</v>
      </c>
      <c r="AD38" s="75">
        <v>0</v>
      </c>
      <c r="AE38" s="77">
        <v>0</v>
      </c>
      <c r="AF38" s="75">
        <v>0</v>
      </c>
      <c r="AG38" s="75">
        <v>0</v>
      </c>
      <c r="AH38" s="75">
        <v>0</v>
      </c>
      <c r="AI38" s="77">
        <v>0</v>
      </c>
      <c r="AJ38" s="166">
        <v>0</v>
      </c>
      <c r="AK38" s="75"/>
      <c r="AL38" s="75"/>
      <c r="AM38" s="75">
        <v>0</v>
      </c>
      <c r="AN38" s="77">
        <v>0</v>
      </c>
      <c r="AO38" s="75">
        <v>0</v>
      </c>
      <c r="AP38" s="75">
        <v>0</v>
      </c>
      <c r="AQ38" s="75">
        <v>0</v>
      </c>
      <c r="AR38" s="77">
        <v>0</v>
      </c>
      <c r="AS38" s="75">
        <v>0</v>
      </c>
      <c r="AT38" s="75">
        <v>0</v>
      </c>
      <c r="AU38" s="75">
        <v>0</v>
      </c>
      <c r="AV38" s="77">
        <v>0</v>
      </c>
      <c r="AW38" s="75">
        <v>0</v>
      </c>
      <c r="AX38" s="75">
        <v>0</v>
      </c>
      <c r="AY38" s="75">
        <v>0</v>
      </c>
      <c r="AZ38" s="77">
        <v>0</v>
      </c>
      <c r="BA38" s="166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  <c r="BO38" s="17"/>
    </row>
    <row r="39" spans="1:67" x14ac:dyDescent="0.25">
      <c r="A39" s="138">
        <v>29</v>
      </c>
      <c r="B39" s="139" t="s">
        <v>96</v>
      </c>
      <c r="C39" s="75">
        <v>591302.40000000002</v>
      </c>
      <c r="D39" s="75">
        <v>583147.86</v>
      </c>
      <c r="E39" s="75">
        <v>583147.86</v>
      </c>
      <c r="F39" s="77">
        <v>1757598.12</v>
      </c>
      <c r="G39" s="75">
        <v>583147.86</v>
      </c>
      <c r="H39" s="75">
        <v>583147.86</v>
      </c>
      <c r="I39" s="75">
        <v>583147.86</v>
      </c>
      <c r="J39" s="77">
        <v>1749443.58</v>
      </c>
      <c r="K39" s="75">
        <v>583147.86</v>
      </c>
      <c r="L39" s="75">
        <v>583147.86</v>
      </c>
      <c r="M39" s="75">
        <v>583147.86</v>
      </c>
      <c r="N39" s="77">
        <v>1749443.58</v>
      </c>
      <c r="O39" s="75">
        <v>583147.86</v>
      </c>
      <c r="P39" s="75">
        <v>583147.86</v>
      </c>
      <c r="Q39" s="75">
        <v>583147.86</v>
      </c>
      <c r="R39" s="77">
        <v>1749443.58</v>
      </c>
      <c r="S39" s="166">
        <v>7005928.8600000003</v>
      </c>
      <c r="T39" s="75">
        <v>98550.399999999994</v>
      </c>
      <c r="U39" s="75">
        <v>97191.31</v>
      </c>
      <c r="V39" s="75">
        <v>97191.31</v>
      </c>
      <c r="W39" s="77">
        <v>292933.02</v>
      </c>
      <c r="X39" s="75">
        <v>97191.31</v>
      </c>
      <c r="Y39" s="75">
        <v>97191.31</v>
      </c>
      <c r="Z39" s="75">
        <v>97191.31</v>
      </c>
      <c r="AA39" s="77">
        <v>291573.93</v>
      </c>
      <c r="AB39" s="75">
        <v>97191.31</v>
      </c>
      <c r="AC39" s="75">
        <v>97191.31</v>
      </c>
      <c r="AD39" s="75">
        <v>97191.31</v>
      </c>
      <c r="AE39" s="77">
        <v>291573.93</v>
      </c>
      <c r="AF39" s="75">
        <v>97191.31</v>
      </c>
      <c r="AG39" s="75">
        <v>97191.31</v>
      </c>
      <c r="AH39" s="75">
        <v>97191.31</v>
      </c>
      <c r="AI39" s="77">
        <v>291573.93</v>
      </c>
      <c r="AJ39" s="166">
        <v>1167654.8099999998</v>
      </c>
      <c r="AK39" s="75">
        <v>322645.44</v>
      </c>
      <c r="AL39" s="75">
        <v>318195.89</v>
      </c>
      <c r="AM39" s="75">
        <v>318195.89</v>
      </c>
      <c r="AN39" s="77">
        <v>959037.22000000009</v>
      </c>
      <c r="AO39" s="75">
        <v>318195.89</v>
      </c>
      <c r="AP39" s="75">
        <v>318195.89</v>
      </c>
      <c r="AQ39" s="75">
        <v>318195.89</v>
      </c>
      <c r="AR39" s="77">
        <v>954587.67</v>
      </c>
      <c r="AS39" s="75">
        <v>318195.89</v>
      </c>
      <c r="AT39" s="75">
        <v>318195.89</v>
      </c>
      <c r="AU39" s="75">
        <v>318195.89</v>
      </c>
      <c r="AV39" s="77">
        <v>954587.67</v>
      </c>
      <c r="AW39" s="75">
        <v>318195.89</v>
      </c>
      <c r="AX39" s="75">
        <v>318195.89</v>
      </c>
      <c r="AY39" s="75">
        <v>318195.89</v>
      </c>
      <c r="AZ39" s="77">
        <v>954587.67</v>
      </c>
      <c r="BA39" s="166">
        <v>3822800.23</v>
      </c>
      <c r="BB39" s="140">
        <v>1012498.24</v>
      </c>
      <c r="BC39" s="140">
        <v>998535.05999999994</v>
      </c>
      <c r="BD39" s="140">
        <v>998535.05999999994</v>
      </c>
      <c r="BE39" s="140">
        <v>998535.05999999994</v>
      </c>
      <c r="BF39" s="140">
        <v>998535.05999999994</v>
      </c>
      <c r="BG39" s="140">
        <v>998535.05999999994</v>
      </c>
      <c r="BH39" s="140">
        <v>998535.05999999994</v>
      </c>
      <c r="BI39" s="140">
        <v>998535.05999999994</v>
      </c>
      <c r="BJ39" s="140">
        <v>998535.05999999994</v>
      </c>
      <c r="BK39" s="140">
        <v>998535.05999999994</v>
      </c>
      <c r="BL39" s="140">
        <v>998535.05999999994</v>
      </c>
      <c r="BM39" s="140">
        <v>998535.05999999994</v>
      </c>
      <c r="BN39" s="77">
        <v>11996383.9</v>
      </c>
      <c r="BO39" s="17"/>
    </row>
    <row r="40" spans="1:67" x14ac:dyDescent="0.25">
      <c r="A40" s="138">
        <v>30</v>
      </c>
      <c r="B40" s="139" t="s">
        <v>97</v>
      </c>
      <c r="C40" s="75">
        <v>9585.25</v>
      </c>
      <c r="D40" s="75">
        <v>9238.26</v>
      </c>
      <c r="E40" s="75">
        <v>9238.26</v>
      </c>
      <c r="F40" s="77">
        <v>28061.770000000004</v>
      </c>
      <c r="G40" s="75">
        <v>9238.26</v>
      </c>
      <c r="H40" s="75">
        <v>9238.26</v>
      </c>
      <c r="I40" s="75">
        <v>9238.26</v>
      </c>
      <c r="J40" s="77">
        <v>27714.78</v>
      </c>
      <c r="K40" s="75">
        <v>9238.26</v>
      </c>
      <c r="L40" s="75">
        <v>9238.26</v>
      </c>
      <c r="M40" s="75">
        <v>9238.26</v>
      </c>
      <c r="N40" s="77">
        <v>27714.78</v>
      </c>
      <c r="O40" s="75">
        <v>9238.26</v>
      </c>
      <c r="P40" s="75">
        <v>9238.26</v>
      </c>
      <c r="Q40" s="75">
        <v>9238.26</v>
      </c>
      <c r="R40" s="77">
        <v>27714.78</v>
      </c>
      <c r="S40" s="166">
        <v>111206.11</v>
      </c>
      <c r="T40" s="75">
        <v>393662.05</v>
      </c>
      <c r="U40" s="75">
        <v>379411.47</v>
      </c>
      <c r="V40" s="75">
        <v>379411.47</v>
      </c>
      <c r="W40" s="77">
        <v>1152484.99</v>
      </c>
      <c r="X40" s="75">
        <v>379411.47</v>
      </c>
      <c r="Y40" s="75">
        <v>379411.47</v>
      </c>
      <c r="Z40" s="75">
        <v>379411.47</v>
      </c>
      <c r="AA40" s="77">
        <v>1138234.4099999999</v>
      </c>
      <c r="AB40" s="75">
        <v>379411.47</v>
      </c>
      <c r="AC40" s="75">
        <v>379411.47</v>
      </c>
      <c r="AD40" s="75">
        <v>379411.47</v>
      </c>
      <c r="AE40" s="77">
        <v>1138234.4099999999</v>
      </c>
      <c r="AF40" s="75">
        <v>379411.47</v>
      </c>
      <c r="AG40" s="75">
        <v>379411.47</v>
      </c>
      <c r="AH40" s="75">
        <v>379411.47</v>
      </c>
      <c r="AI40" s="77">
        <v>1138234.4099999999</v>
      </c>
      <c r="AJ40" s="166">
        <v>4567188.22</v>
      </c>
      <c r="AK40" s="75">
        <v>21837.7</v>
      </c>
      <c r="AL40" s="75">
        <v>21047.179999999997</v>
      </c>
      <c r="AM40" s="75">
        <v>21047.179999999997</v>
      </c>
      <c r="AN40" s="77">
        <v>63932.06</v>
      </c>
      <c r="AO40" s="75">
        <v>21047.179999999997</v>
      </c>
      <c r="AP40" s="75">
        <v>21047.179999999997</v>
      </c>
      <c r="AQ40" s="75">
        <v>21047.179999999997</v>
      </c>
      <c r="AR40" s="77">
        <v>63141.539999999994</v>
      </c>
      <c r="AS40" s="75">
        <v>21047.179999999997</v>
      </c>
      <c r="AT40" s="75">
        <v>21047.179999999997</v>
      </c>
      <c r="AU40" s="75">
        <v>21047.179999999997</v>
      </c>
      <c r="AV40" s="77">
        <v>63141.539999999994</v>
      </c>
      <c r="AW40" s="75">
        <v>21047.179999999997</v>
      </c>
      <c r="AX40" s="75">
        <v>21047.179999999997</v>
      </c>
      <c r="AY40" s="75">
        <v>21047.179999999997</v>
      </c>
      <c r="AZ40" s="77">
        <v>63141.539999999994</v>
      </c>
      <c r="BA40" s="166">
        <v>253356.68</v>
      </c>
      <c r="BB40" s="140">
        <v>425085</v>
      </c>
      <c r="BC40" s="140">
        <v>409696.91</v>
      </c>
      <c r="BD40" s="140">
        <v>409696.91</v>
      </c>
      <c r="BE40" s="140">
        <v>409696.91</v>
      </c>
      <c r="BF40" s="140">
        <v>409696.91</v>
      </c>
      <c r="BG40" s="140">
        <v>409696.91</v>
      </c>
      <c r="BH40" s="140">
        <v>409696.91</v>
      </c>
      <c r="BI40" s="140">
        <v>409696.91</v>
      </c>
      <c r="BJ40" s="140">
        <v>409696.91</v>
      </c>
      <c r="BK40" s="140">
        <v>409696.91</v>
      </c>
      <c r="BL40" s="140">
        <v>409696.91</v>
      </c>
      <c r="BM40" s="140">
        <v>409696.91</v>
      </c>
      <c r="BN40" s="77">
        <v>4931751.01</v>
      </c>
      <c r="BO40" s="17"/>
    </row>
    <row r="41" spans="1:67" x14ac:dyDescent="0.25">
      <c r="A41" s="138">
        <v>31</v>
      </c>
      <c r="B41" s="139" t="s">
        <v>98</v>
      </c>
      <c r="C41" s="75">
        <v>13457.07</v>
      </c>
      <c r="D41" s="75">
        <v>14909.86</v>
      </c>
      <c r="E41" s="75">
        <v>14909.86</v>
      </c>
      <c r="F41" s="77">
        <v>43276.79</v>
      </c>
      <c r="G41" s="75">
        <v>14909.86</v>
      </c>
      <c r="H41" s="75">
        <v>14909.86</v>
      </c>
      <c r="I41" s="75">
        <v>14909.86</v>
      </c>
      <c r="J41" s="77">
        <v>44729.58</v>
      </c>
      <c r="K41" s="75">
        <v>14909.86</v>
      </c>
      <c r="L41" s="75">
        <v>14909.86</v>
      </c>
      <c r="M41" s="75">
        <v>14909.86</v>
      </c>
      <c r="N41" s="77">
        <v>44729.58</v>
      </c>
      <c r="O41" s="75">
        <v>14909.86</v>
      </c>
      <c r="P41" s="75">
        <v>14909.86</v>
      </c>
      <c r="Q41" s="75">
        <v>14909.86</v>
      </c>
      <c r="R41" s="77">
        <v>44729.58</v>
      </c>
      <c r="S41" s="166">
        <v>177465.53000000003</v>
      </c>
      <c r="T41" s="75">
        <v>445449.51</v>
      </c>
      <c r="U41" s="75">
        <v>493538.92</v>
      </c>
      <c r="V41" s="75">
        <v>493538.92</v>
      </c>
      <c r="W41" s="77">
        <v>1432527.3499999999</v>
      </c>
      <c r="X41" s="75">
        <v>493538.92</v>
      </c>
      <c r="Y41" s="75">
        <v>493538.92</v>
      </c>
      <c r="Z41" s="75">
        <v>493538.92</v>
      </c>
      <c r="AA41" s="77">
        <v>1480616.76</v>
      </c>
      <c r="AB41" s="75">
        <v>493538.92</v>
      </c>
      <c r="AC41" s="75">
        <v>493538.92</v>
      </c>
      <c r="AD41" s="75">
        <v>493538.92</v>
      </c>
      <c r="AE41" s="77">
        <v>1480616.76</v>
      </c>
      <c r="AF41" s="75">
        <v>493538.92</v>
      </c>
      <c r="AG41" s="75">
        <v>493538.92</v>
      </c>
      <c r="AH41" s="75">
        <v>493538.92</v>
      </c>
      <c r="AI41" s="77">
        <v>1480616.76</v>
      </c>
      <c r="AJ41" s="166">
        <v>5874377.6299999999</v>
      </c>
      <c r="AK41" s="75">
        <v>143314.38</v>
      </c>
      <c r="AL41" s="75">
        <v>158786.16999999998</v>
      </c>
      <c r="AM41" s="75">
        <v>158786.16999999998</v>
      </c>
      <c r="AN41" s="77">
        <v>460886.72</v>
      </c>
      <c r="AO41" s="75">
        <v>158786.16999999998</v>
      </c>
      <c r="AP41" s="75">
        <v>158786.16999999998</v>
      </c>
      <c r="AQ41" s="75">
        <v>158786.16999999998</v>
      </c>
      <c r="AR41" s="77">
        <v>476358.50999999995</v>
      </c>
      <c r="AS41" s="75">
        <v>158786.16999999998</v>
      </c>
      <c r="AT41" s="75">
        <v>158786.16999999998</v>
      </c>
      <c r="AU41" s="75">
        <v>158786.16999999998</v>
      </c>
      <c r="AV41" s="77">
        <v>476358.50999999995</v>
      </c>
      <c r="AW41" s="75">
        <v>158786.16999999998</v>
      </c>
      <c r="AX41" s="75">
        <v>158786.16999999998</v>
      </c>
      <c r="AY41" s="75">
        <v>158786.16999999998</v>
      </c>
      <c r="AZ41" s="77">
        <v>476358.50999999995</v>
      </c>
      <c r="BA41" s="166">
        <v>1889962.25</v>
      </c>
      <c r="BB41" s="140">
        <v>602220.96</v>
      </c>
      <c r="BC41" s="140">
        <v>667234.94999999995</v>
      </c>
      <c r="BD41" s="140">
        <v>667234.94999999995</v>
      </c>
      <c r="BE41" s="140">
        <v>667234.94999999995</v>
      </c>
      <c r="BF41" s="140">
        <v>667234.94999999995</v>
      </c>
      <c r="BG41" s="140">
        <v>667234.94999999995</v>
      </c>
      <c r="BH41" s="140">
        <v>667234.94999999995</v>
      </c>
      <c r="BI41" s="140">
        <v>667234.94999999995</v>
      </c>
      <c r="BJ41" s="140">
        <v>667234.94999999995</v>
      </c>
      <c r="BK41" s="140">
        <v>667234.94999999995</v>
      </c>
      <c r="BL41" s="140">
        <v>667234.94999999995</v>
      </c>
      <c r="BM41" s="140">
        <v>667234.94999999995</v>
      </c>
      <c r="BN41" s="77">
        <v>7941805.4100000001</v>
      </c>
      <c r="BO41" s="17"/>
    </row>
    <row r="42" spans="1:67" x14ac:dyDescent="0.25">
      <c r="A42" s="138">
        <v>32</v>
      </c>
      <c r="B42" s="139" t="s">
        <v>99</v>
      </c>
      <c r="C42" s="75">
        <v>650494.07999999996</v>
      </c>
      <c r="D42" s="75">
        <v>654138.32999999996</v>
      </c>
      <c r="E42" s="75">
        <v>654138.32999999996</v>
      </c>
      <c r="F42" s="77">
        <v>1958770.7399999998</v>
      </c>
      <c r="G42" s="75">
        <v>654138.32999999996</v>
      </c>
      <c r="H42" s="75">
        <v>654138.32999999996</v>
      </c>
      <c r="I42" s="75">
        <v>654138.32999999996</v>
      </c>
      <c r="J42" s="77">
        <v>1962414.9899999998</v>
      </c>
      <c r="K42" s="75">
        <v>654138.32999999996</v>
      </c>
      <c r="L42" s="75">
        <v>654138.32999999996</v>
      </c>
      <c r="M42" s="75">
        <v>654138.32999999996</v>
      </c>
      <c r="N42" s="77">
        <v>1962414.9899999998</v>
      </c>
      <c r="O42" s="75">
        <v>654138.32999999996</v>
      </c>
      <c r="P42" s="75">
        <v>654138.32999999996</v>
      </c>
      <c r="Q42" s="75">
        <v>654138.32999999996</v>
      </c>
      <c r="R42" s="77">
        <v>1962414.9899999998</v>
      </c>
      <c r="S42" s="166">
        <v>7846015.709999999</v>
      </c>
      <c r="T42" s="75">
        <v>54062.12</v>
      </c>
      <c r="U42" s="75">
        <v>54364.99</v>
      </c>
      <c r="V42" s="75">
        <v>54364.99</v>
      </c>
      <c r="W42" s="77">
        <v>162792.1</v>
      </c>
      <c r="X42" s="75">
        <v>54364.99</v>
      </c>
      <c r="Y42" s="75">
        <v>54364.99</v>
      </c>
      <c r="Z42" s="75">
        <v>54364.99</v>
      </c>
      <c r="AA42" s="77">
        <v>163094.97</v>
      </c>
      <c r="AB42" s="75">
        <v>54364.99</v>
      </c>
      <c r="AC42" s="75">
        <v>54364.99</v>
      </c>
      <c r="AD42" s="75">
        <v>54364.99</v>
      </c>
      <c r="AE42" s="77">
        <v>163094.97</v>
      </c>
      <c r="AF42" s="75">
        <v>54364.99</v>
      </c>
      <c r="AG42" s="75">
        <v>54364.99</v>
      </c>
      <c r="AH42" s="75">
        <v>54364.99</v>
      </c>
      <c r="AI42" s="77">
        <v>163094.97</v>
      </c>
      <c r="AJ42" s="166">
        <v>652077.01</v>
      </c>
      <c r="AK42" s="75">
        <v>147468.64000000001</v>
      </c>
      <c r="AL42" s="75">
        <v>148294.79999999999</v>
      </c>
      <c r="AM42" s="75">
        <v>148294.79999999999</v>
      </c>
      <c r="AN42" s="77">
        <v>444058.24</v>
      </c>
      <c r="AO42" s="75">
        <v>148294.79999999999</v>
      </c>
      <c r="AP42" s="75">
        <v>148294.79999999999</v>
      </c>
      <c r="AQ42" s="75">
        <v>148294.79999999999</v>
      </c>
      <c r="AR42" s="77">
        <v>444884.39999999997</v>
      </c>
      <c r="AS42" s="75">
        <v>148294.79999999999</v>
      </c>
      <c r="AT42" s="75">
        <v>148294.79999999999</v>
      </c>
      <c r="AU42" s="75">
        <v>148294.79999999999</v>
      </c>
      <c r="AV42" s="77">
        <v>444884.39999999997</v>
      </c>
      <c r="AW42" s="75">
        <v>148294.79999999999</v>
      </c>
      <c r="AX42" s="75">
        <v>148294.79999999999</v>
      </c>
      <c r="AY42" s="75">
        <v>148294.79999999999</v>
      </c>
      <c r="AZ42" s="77">
        <v>444884.39999999997</v>
      </c>
      <c r="BA42" s="166">
        <v>1778711.4399999997</v>
      </c>
      <c r="BB42" s="140">
        <v>852024.84</v>
      </c>
      <c r="BC42" s="140">
        <v>856798.11999999988</v>
      </c>
      <c r="BD42" s="140">
        <v>856798.11999999988</v>
      </c>
      <c r="BE42" s="140">
        <v>856798.11999999988</v>
      </c>
      <c r="BF42" s="140">
        <v>856798.11999999988</v>
      </c>
      <c r="BG42" s="140">
        <v>856798.11999999988</v>
      </c>
      <c r="BH42" s="140">
        <v>856798.11999999988</v>
      </c>
      <c r="BI42" s="140">
        <v>856798.11999999988</v>
      </c>
      <c r="BJ42" s="140">
        <v>856798.11999999988</v>
      </c>
      <c r="BK42" s="140">
        <v>856798.11999999988</v>
      </c>
      <c r="BL42" s="140">
        <v>856798.11999999988</v>
      </c>
      <c r="BM42" s="140">
        <v>856798.11999999988</v>
      </c>
      <c r="BN42" s="77">
        <v>10276804.159999998</v>
      </c>
      <c r="BO42" s="17"/>
    </row>
    <row r="43" spans="1:67" x14ac:dyDescent="0.25">
      <c r="A43" s="138">
        <v>33</v>
      </c>
      <c r="B43" s="139" t="s">
        <v>100</v>
      </c>
      <c r="C43" s="75">
        <v>424223.26</v>
      </c>
      <c r="D43" s="75">
        <v>396019.08</v>
      </c>
      <c r="E43" s="75">
        <v>396019.08</v>
      </c>
      <c r="F43" s="77">
        <v>1216261.4200000002</v>
      </c>
      <c r="G43" s="75">
        <v>396019.08</v>
      </c>
      <c r="H43" s="75">
        <v>396019.08</v>
      </c>
      <c r="I43" s="75">
        <v>396019.08</v>
      </c>
      <c r="J43" s="77">
        <v>1188057.24</v>
      </c>
      <c r="K43" s="75">
        <v>396019.08</v>
      </c>
      <c r="L43" s="75">
        <v>396019.08</v>
      </c>
      <c r="M43" s="75">
        <v>396019.08</v>
      </c>
      <c r="N43" s="77">
        <v>1188057.24</v>
      </c>
      <c r="O43" s="75">
        <v>396019.08</v>
      </c>
      <c r="P43" s="75">
        <v>396019.08</v>
      </c>
      <c r="Q43" s="75">
        <v>396019.08</v>
      </c>
      <c r="R43" s="77">
        <v>1188057.24</v>
      </c>
      <c r="S43" s="166">
        <v>4780433.1400000006</v>
      </c>
      <c r="T43" s="75">
        <v>8341</v>
      </c>
      <c r="U43" s="75">
        <v>7786.45</v>
      </c>
      <c r="V43" s="75">
        <v>7786.45</v>
      </c>
      <c r="W43" s="77">
        <v>23913.9</v>
      </c>
      <c r="X43" s="75">
        <v>7786.45</v>
      </c>
      <c r="Y43" s="75">
        <v>7786.45</v>
      </c>
      <c r="Z43" s="75">
        <v>7786.45</v>
      </c>
      <c r="AA43" s="77">
        <v>23359.35</v>
      </c>
      <c r="AB43" s="75">
        <v>7786.45</v>
      </c>
      <c r="AC43" s="75">
        <v>7786.45</v>
      </c>
      <c r="AD43" s="75">
        <v>7786.45</v>
      </c>
      <c r="AE43" s="77">
        <v>23359.35</v>
      </c>
      <c r="AF43" s="75">
        <v>7786.45</v>
      </c>
      <c r="AG43" s="75">
        <v>7786.45</v>
      </c>
      <c r="AH43" s="75">
        <v>7786.45</v>
      </c>
      <c r="AI43" s="77">
        <v>23359.35</v>
      </c>
      <c r="AJ43" s="166">
        <v>93991.950000000012</v>
      </c>
      <c r="AK43" s="75">
        <v>92668.51</v>
      </c>
      <c r="AL43" s="75">
        <v>86507.51</v>
      </c>
      <c r="AM43" s="75">
        <v>86507.51</v>
      </c>
      <c r="AN43" s="77">
        <v>265683.52999999997</v>
      </c>
      <c r="AO43" s="75">
        <v>86507.51</v>
      </c>
      <c r="AP43" s="75">
        <v>86507.51</v>
      </c>
      <c r="AQ43" s="75">
        <v>86507.51</v>
      </c>
      <c r="AR43" s="77">
        <v>259522.52999999997</v>
      </c>
      <c r="AS43" s="75">
        <v>86507.51</v>
      </c>
      <c r="AT43" s="75">
        <v>86507.51</v>
      </c>
      <c r="AU43" s="75">
        <v>86507.51</v>
      </c>
      <c r="AV43" s="77">
        <v>259522.52999999997</v>
      </c>
      <c r="AW43" s="75">
        <v>86507.51</v>
      </c>
      <c r="AX43" s="75">
        <v>86507.51</v>
      </c>
      <c r="AY43" s="75">
        <v>86507.51</v>
      </c>
      <c r="AZ43" s="77">
        <v>259522.52999999997</v>
      </c>
      <c r="BA43" s="166">
        <v>1044251.1199999999</v>
      </c>
      <c r="BB43" s="140">
        <v>525232.77</v>
      </c>
      <c r="BC43" s="140">
        <v>490313.04000000004</v>
      </c>
      <c r="BD43" s="140">
        <v>490313.04000000004</v>
      </c>
      <c r="BE43" s="140">
        <v>490313.04000000004</v>
      </c>
      <c r="BF43" s="140">
        <v>490313.04000000004</v>
      </c>
      <c r="BG43" s="140">
        <v>490313.04000000004</v>
      </c>
      <c r="BH43" s="140">
        <v>490313.04000000004</v>
      </c>
      <c r="BI43" s="140">
        <v>490313.04000000004</v>
      </c>
      <c r="BJ43" s="140">
        <v>490313.04000000004</v>
      </c>
      <c r="BK43" s="140">
        <v>490313.04000000004</v>
      </c>
      <c r="BL43" s="140">
        <v>490313.04000000004</v>
      </c>
      <c r="BM43" s="140">
        <v>490313.04000000004</v>
      </c>
      <c r="BN43" s="77">
        <v>5918676.2100000009</v>
      </c>
      <c r="BO43" s="17"/>
    </row>
    <row r="44" spans="1:67" x14ac:dyDescent="0.25">
      <c r="A44" s="138">
        <v>34</v>
      </c>
      <c r="B44" s="139" t="s">
        <v>101</v>
      </c>
      <c r="C44" s="75">
        <v>9707.1</v>
      </c>
      <c r="D44" s="75">
        <v>9205.41</v>
      </c>
      <c r="E44" s="75">
        <v>9205.41</v>
      </c>
      <c r="F44" s="77">
        <v>28117.920000000002</v>
      </c>
      <c r="G44" s="75">
        <v>9205.41</v>
      </c>
      <c r="H44" s="75">
        <v>9205.41</v>
      </c>
      <c r="I44" s="75">
        <v>9205.41</v>
      </c>
      <c r="J44" s="77">
        <v>27616.23</v>
      </c>
      <c r="K44" s="75">
        <v>9205.41</v>
      </c>
      <c r="L44" s="75">
        <v>9205.41</v>
      </c>
      <c r="M44" s="75">
        <v>9205.41</v>
      </c>
      <c r="N44" s="77">
        <v>27616.23</v>
      </c>
      <c r="O44" s="75">
        <v>9205.41</v>
      </c>
      <c r="P44" s="75">
        <v>9205.41</v>
      </c>
      <c r="Q44" s="75">
        <v>9205.41</v>
      </c>
      <c r="R44" s="77">
        <v>27616.23</v>
      </c>
      <c r="S44" s="166">
        <v>110966.61</v>
      </c>
      <c r="T44" s="75">
        <v>555654.84</v>
      </c>
      <c r="U44" s="75">
        <v>526937.26</v>
      </c>
      <c r="V44" s="75">
        <v>526937.26</v>
      </c>
      <c r="W44" s="77">
        <v>1609529.36</v>
      </c>
      <c r="X44" s="75">
        <v>526937.26</v>
      </c>
      <c r="Y44" s="75">
        <v>526937.26</v>
      </c>
      <c r="Z44" s="75">
        <v>526937.26</v>
      </c>
      <c r="AA44" s="77">
        <v>1580811.78</v>
      </c>
      <c r="AB44" s="75">
        <v>526937.26</v>
      </c>
      <c r="AC44" s="75">
        <v>526937.26</v>
      </c>
      <c r="AD44" s="75">
        <v>526937.26</v>
      </c>
      <c r="AE44" s="77">
        <v>1580811.78</v>
      </c>
      <c r="AF44" s="75">
        <v>526937.26</v>
      </c>
      <c r="AG44" s="75">
        <v>526937.26</v>
      </c>
      <c r="AH44" s="75">
        <v>526937.26</v>
      </c>
      <c r="AI44" s="77">
        <v>1580811.78</v>
      </c>
      <c r="AJ44" s="166">
        <v>6351964.7000000002</v>
      </c>
      <c r="AK44" s="75">
        <v>375613.68</v>
      </c>
      <c r="AL44" s="75">
        <v>356201.06</v>
      </c>
      <c r="AM44" s="75">
        <v>356201.06</v>
      </c>
      <c r="AN44" s="77">
        <v>1088015.8</v>
      </c>
      <c r="AO44" s="75">
        <v>356201.06</v>
      </c>
      <c r="AP44" s="75">
        <v>356201.06</v>
      </c>
      <c r="AQ44" s="75">
        <v>356201.06</v>
      </c>
      <c r="AR44" s="77">
        <v>1068603.18</v>
      </c>
      <c r="AS44" s="75">
        <v>356201.06</v>
      </c>
      <c r="AT44" s="75">
        <v>356201.06</v>
      </c>
      <c r="AU44" s="75">
        <v>356201.06</v>
      </c>
      <c r="AV44" s="77">
        <v>1068603.18</v>
      </c>
      <c r="AW44" s="75">
        <v>356201.06</v>
      </c>
      <c r="AX44" s="75">
        <v>356201.06</v>
      </c>
      <c r="AY44" s="75">
        <v>356201.06</v>
      </c>
      <c r="AZ44" s="77">
        <v>1068603.18</v>
      </c>
      <c r="BA44" s="166">
        <v>4293825.34</v>
      </c>
      <c r="BB44" s="140">
        <v>940975.61999999988</v>
      </c>
      <c r="BC44" s="140">
        <v>892343.73</v>
      </c>
      <c r="BD44" s="140">
        <v>892343.73</v>
      </c>
      <c r="BE44" s="140">
        <v>892343.73</v>
      </c>
      <c r="BF44" s="140">
        <v>892343.73</v>
      </c>
      <c r="BG44" s="140">
        <v>892343.73</v>
      </c>
      <c r="BH44" s="140">
        <v>892343.73</v>
      </c>
      <c r="BI44" s="140">
        <v>892343.73</v>
      </c>
      <c r="BJ44" s="140">
        <v>892343.73</v>
      </c>
      <c r="BK44" s="140">
        <v>892343.73</v>
      </c>
      <c r="BL44" s="140">
        <v>892343.73</v>
      </c>
      <c r="BM44" s="140">
        <v>892343.73</v>
      </c>
      <c r="BN44" s="77">
        <v>10756756.649999999</v>
      </c>
      <c r="BO44" s="17"/>
    </row>
    <row r="45" spans="1:67" hidden="1" x14ac:dyDescent="0.25">
      <c r="A45" s="138">
        <v>35</v>
      </c>
      <c r="B45" s="139" t="s">
        <v>204</v>
      </c>
      <c r="C45" s="75"/>
      <c r="D45" s="75"/>
      <c r="E45" s="75">
        <v>0</v>
      </c>
      <c r="F45" s="77">
        <v>0</v>
      </c>
      <c r="G45" s="75">
        <v>0</v>
      </c>
      <c r="H45" s="75">
        <v>0</v>
      </c>
      <c r="I45" s="75">
        <v>0</v>
      </c>
      <c r="J45" s="77">
        <v>0</v>
      </c>
      <c r="K45" s="75">
        <v>0</v>
      </c>
      <c r="L45" s="75">
        <v>0</v>
      </c>
      <c r="M45" s="75">
        <v>0</v>
      </c>
      <c r="N45" s="77">
        <v>0</v>
      </c>
      <c r="O45" s="75">
        <v>0</v>
      </c>
      <c r="P45" s="75">
        <v>0</v>
      </c>
      <c r="Q45" s="75">
        <v>0</v>
      </c>
      <c r="R45" s="77">
        <v>0</v>
      </c>
      <c r="S45" s="166">
        <v>0</v>
      </c>
      <c r="T45" s="75"/>
      <c r="U45" s="75"/>
      <c r="V45" s="75">
        <v>0</v>
      </c>
      <c r="W45" s="77">
        <v>0</v>
      </c>
      <c r="X45" s="75">
        <v>0</v>
      </c>
      <c r="Y45" s="75">
        <v>0</v>
      </c>
      <c r="Z45" s="75">
        <v>0</v>
      </c>
      <c r="AA45" s="77">
        <v>0</v>
      </c>
      <c r="AB45" s="75">
        <v>0</v>
      </c>
      <c r="AC45" s="75">
        <v>0</v>
      </c>
      <c r="AD45" s="75">
        <v>0</v>
      </c>
      <c r="AE45" s="77">
        <v>0</v>
      </c>
      <c r="AF45" s="75">
        <v>0</v>
      </c>
      <c r="AG45" s="75">
        <v>0</v>
      </c>
      <c r="AH45" s="75">
        <v>0</v>
      </c>
      <c r="AI45" s="77">
        <v>0</v>
      </c>
      <c r="AJ45" s="166">
        <v>0</v>
      </c>
      <c r="AK45" s="75"/>
      <c r="AL45" s="75"/>
      <c r="AM45" s="75">
        <v>0</v>
      </c>
      <c r="AN45" s="77">
        <v>0</v>
      </c>
      <c r="AO45" s="75">
        <v>0</v>
      </c>
      <c r="AP45" s="75">
        <v>0</v>
      </c>
      <c r="AQ45" s="75">
        <v>0</v>
      </c>
      <c r="AR45" s="77">
        <v>0</v>
      </c>
      <c r="AS45" s="75">
        <v>0</v>
      </c>
      <c r="AT45" s="75">
        <v>0</v>
      </c>
      <c r="AU45" s="75">
        <v>0</v>
      </c>
      <c r="AV45" s="77">
        <v>0</v>
      </c>
      <c r="AW45" s="75">
        <v>0</v>
      </c>
      <c r="AX45" s="75">
        <v>0</v>
      </c>
      <c r="AY45" s="75">
        <v>0</v>
      </c>
      <c r="AZ45" s="77">
        <v>0</v>
      </c>
      <c r="BA45" s="166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  <c r="BO45" s="17"/>
    </row>
    <row r="46" spans="1:67" hidden="1" x14ac:dyDescent="0.25">
      <c r="A46" s="138">
        <v>36</v>
      </c>
      <c r="B46" s="139" t="s">
        <v>205</v>
      </c>
      <c r="C46" s="75"/>
      <c r="D46" s="75"/>
      <c r="E46" s="75">
        <v>0</v>
      </c>
      <c r="F46" s="77">
        <v>0</v>
      </c>
      <c r="G46" s="75">
        <v>0</v>
      </c>
      <c r="H46" s="75">
        <v>0</v>
      </c>
      <c r="I46" s="75">
        <v>0</v>
      </c>
      <c r="J46" s="77">
        <v>0</v>
      </c>
      <c r="K46" s="75">
        <v>0</v>
      </c>
      <c r="L46" s="75">
        <v>0</v>
      </c>
      <c r="M46" s="75">
        <v>0</v>
      </c>
      <c r="N46" s="77">
        <v>0</v>
      </c>
      <c r="O46" s="75">
        <v>0</v>
      </c>
      <c r="P46" s="75">
        <v>0</v>
      </c>
      <c r="Q46" s="75">
        <v>0</v>
      </c>
      <c r="R46" s="77">
        <v>0</v>
      </c>
      <c r="S46" s="166">
        <v>0</v>
      </c>
      <c r="T46" s="75"/>
      <c r="U46" s="75"/>
      <c r="V46" s="75">
        <v>0</v>
      </c>
      <c r="W46" s="77">
        <v>0</v>
      </c>
      <c r="X46" s="75">
        <v>0</v>
      </c>
      <c r="Y46" s="75">
        <v>0</v>
      </c>
      <c r="Z46" s="75">
        <v>0</v>
      </c>
      <c r="AA46" s="77">
        <v>0</v>
      </c>
      <c r="AB46" s="75">
        <v>0</v>
      </c>
      <c r="AC46" s="75">
        <v>0</v>
      </c>
      <c r="AD46" s="75">
        <v>0</v>
      </c>
      <c r="AE46" s="77">
        <v>0</v>
      </c>
      <c r="AF46" s="75">
        <v>0</v>
      </c>
      <c r="AG46" s="75">
        <v>0</v>
      </c>
      <c r="AH46" s="75">
        <v>0</v>
      </c>
      <c r="AI46" s="77">
        <v>0</v>
      </c>
      <c r="AJ46" s="166">
        <v>0</v>
      </c>
      <c r="AK46" s="75"/>
      <c r="AL46" s="75"/>
      <c r="AM46" s="75">
        <v>0</v>
      </c>
      <c r="AN46" s="77">
        <v>0</v>
      </c>
      <c r="AO46" s="75">
        <v>0</v>
      </c>
      <c r="AP46" s="75">
        <v>0</v>
      </c>
      <c r="AQ46" s="75">
        <v>0</v>
      </c>
      <c r="AR46" s="77">
        <v>0</v>
      </c>
      <c r="AS46" s="75">
        <v>0</v>
      </c>
      <c r="AT46" s="75">
        <v>0</v>
      </c>
      <c r="AU46" s="75">
        <v>0</v>
      </c>
      <c r="AV46" s="77">
        <v>0</v>
      </c>
      <c r="AW46" s="75">
        <v>0</v>
      </c>
      <c r="AX46" s="75">
        <v>0</v>
      </c>
      <c r="AY46" s="75">
        <v>0</v>
      </c>
      <c r="AZ46" s="77">
        <v>0</v>
      </c>
      <c r="BA46" s="166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  <c r="BO46" s="17"/>
    </row>
    <row r="47" spans="1:67" hidden="1" x14ac:dyDescent="0.25">
      <c r="A47" s="138">
        <v>37</v>
      </c>
      <c r="B47" s="139" t="s">
        <v>206</v>
      </c>
      <c r="C47" s="75"/>
      <c r="D47" s="75"/>
      <c r="E47" s="75">
        <v>0</v>
      </c>
      <c r="F47" s="77">
        <v>0</v>
      </c>
      <c r="G47" s="75">
        <v>0</v>
      </c>
      <c r="H47" s="75">
        <v>0</v>
      </c>
      <c r="I47" s="75">
        <v>0</v>
      </c>
      <c r="J47" s="77">
        <v>0</v>
      </c>
      <c r="K47" s="75">
        <v>0</v>
      </c>
      <c r="L47" s="75">
        <v>0</v>
      </c>
      <c r="M47" s="75">
        <v>0</v>
      </c>
      <c r="N47" s="77">
        <v>0</v>
      </c>
      <c r="O47" s="75">
        <v>0</v>
      </c>
      <c r="P47" s="75">
        <v>0</v>
      </c>
      <c r="Q47" s="75">
        <v>0</v>
      </c>
      <c r="R47" s="77">
        <v>0</v>
      </c>
      <c r="S47" s="166">
        <v>0</v>
      </c>
      <c r="T47" s="75"/>
      <c r="U47" s="75"/>
      <c r="V47" s="75">
        <v>0</v>
      </c>
      <c r="W47" s="77">
        <v>0</v>
      </c>
      <c r="X47" s="75">
        <v>0</v>
      </c>
      <c r="Y47" s="75">
        <v>0</v>
      </c>
      <c r="Z47" s="75">
        <v>0</v>
      </c>
      <c r="AA47" s="77">
        <v>0</v>
      </c>
      <c r="AB47" s="75">
        <v>0</v>
      </c>
      <c r="AC47" s="75">
        <v>0</v>
      </c>
      <c r="AD47" s="75">
        <v>0</v>
      </c>
      <c r="AE47" s="77">
        <v>0</v>
      </c>
      <c r="AF47" s="75">
        <v>0</v>
      </c>
      <c r="AG47" s="75">
        <v>0</v>
      </c>
      <c r="AH47" s="75">
        <v>0</v>
      </c>
      <c r="AI47" s="77">
        <v>0</v>
      </c>
      <c r="AJ47" s="166">
        <v>0</v>
      </c>
      <c r="AK47" s="75"/>
      <c r="AL47" s="75"/>
      <c r="AM47" s="75">
        <v>0</v>
      </c>
      <c r="AN47" s="77">
        <v>0</v>
      </c>
      <c r="AO47" s="75">
        <v>0</v>
      </c>
      <c r="AP47" s="75">
        <v>0</v>
      </c>
      <c r="AQ47" s="75">
        <v>0</v>
      </c>
      <c r="AR47" s="77">
        <v>0</v>
      </c>
      <c r="AS47" s="75">
        <v>0</v>
      </c>
      <c r="AT47" s="75">
        <v>0</v>
      </c>
      <c r="AU47" s="75">
        <v>0</v>
      </c>
      <c r="AV47" s="77">
        <v>0</v>
      </c>
      <c r="AW47" s="75">
        <v>0</v>
      </c>
      <c r="AX47" s="75">
        <v>0</v>
      </c>
      <c r="AY47" s="75">
        <v>0</v>
      </c>
      <c r="AZ47" s="77">
        <v>0</v>
      </c>
      <c r="BA47" s="166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0</v>
      </c>
      <c r="BO47" s="17"/>
    </row>
    <row r="48" spans="1:67" hidden="1" x14ac:dyDescent="0.25">
      <c r="A48" s="138">
        <v>38</v>
      </c>
      <c r="B48" s="139" t="s">
        <v>207</v>
      </c>
      <c r="C48" s="75"/>
      <c r="D48" s="75"/>
      <c r="E48" s="75">
        <v>0</v>
      </c>
      <c r="F48" s="77">
        <v>0</v>
      </c>
      <c r="G48" s="75">
        <v>0</v>
      </c>
      <c r="H48" s="75">
        <v>0</v>
      </c>
      <c r="I48" s="75">
        <v>0</v>
      </c>
      <c r="J48" s="77">
        <v>0</v>
      </c>
      <c r="K48" s="75">
        <v>0</v>
      </c>
      <c r="L48" s="75">
        <v>0</v>
      </c>
      <c r="M48" s="75">
        <v>0</v>
      </c>
      <c r="N48" s="77">
        <v>0</v>
      </c>
      <c r="O48" s="75">
        <v>0</v>
      </c>
      <c r="P48" s="75">
        <v>0</v>
      </c>
      <c r="Q48" s="75">
        <v>0</v>
      </c>
      <c r="R48" s="77">
        <v>0</v>
      </c>
      <c r="S48" s="166">
        <v>0</v>
      </c>
      <c r="T48" s="75"/>
      <c r="U48" s="75"/>
      <c r="V48" s="75">
        <v>0</v>
      </c>
      <c r="W48" s="77">
        <v>0</v>
      </c>
      <c r="X48" s="75">
        <v>0</v>
      </c>
      <c r="Y48" s="75">
        <v>0</v>
      </c>
      <c r="Z48" s="75">
        <v>0</v>
      </c>
      <c r="AA48" s="77">
        <v>0</v>
      </c>
      <c r="AB48" s="75">
        <v>0</v>
      </c>
      <c r="AC48" s="75">
        <v>0</v>
      </c>
      <c r="AD48" s="75">
        <v>0</v>
      </c>
      <c r="AE48" s="77">
        <v>0</v>
      </c>
      <c r="AF48" s="75">
        <v>0</v>
      </c>
      <c r="AG48" s="75">
        <v>0</v>
      </c>
      <c r="AH48" s="75">
        <v>0</v>
      </c>
      <c r="AI48" s="77">
        <v>0</v>
      </c>
      <c r="AJ48" s="166">
        <v>0</v>
      </c>
      <c r="AK48" s="75"/>
      <c r="AL48" s="75"/>
      <c r="AM48" s="75">
        <v>0</v>
      </c>
      <c r="AN48" s="77">
        <v>0</v>
      </c>
      <c r="AO48" s="75">
        <v>0</v>
      </c>
      <c r="AP48" s="75">
        <v>0</v>
      </c>
      <c r="AQ48" s="75">
        <v>0</v>
      </c>
      <c r="AR48" s="77">
        <v>0</v>
      </c>
      <c r="AS48" s="75">
        <v>0</v>
      </c>
      <c r="AT48" s="75">
        <v>0</v>
      </c>
      <c r="AU48" s="75">
        <v>0</v>
      </c>
      <c r="AV48" s="77">
        <v>0</v>
      </c>
      <c r="AW48" s="75">
        <v>0</v>
      </c>
      <c r="AX48" s="75">
        <v>0</v>
      </c>
      <c r="AY48" s="75">
        <v>0</v>
      </c>
      <c r="AZ48" s="77">
        <v>0</v>
      </c>
      <c r="BA48" s="166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0</v>
      </c>
      <c r="BO48" s="17"/>
    </row>
    <row r="49" spans="1:67" hidden="1" x14ac:dyDescent="0.25">
      <c r="A49" s="138">
        <v>39</v>
      </c>
      <c r="B49" s="139" t="s">
        <v>102</v>
      </c>
      <c r="C49" s="75"/>
      <c r="D49" s="75"/>
      <c r="E49" s="75">
        <v>0</v>
      </c>
      <c r="F49" s="77">
        <v>0</v>
      </c>
      <c r="G49" s="75">
        <v>0</v>
      </c>
      <c r="H49" s="75">
        <v>0</v>
      </c>
      <c r="I49" s="75">
        <v>0</v>
      </c>
      <c r="J49" s="77">
        <v>0</v>
      </c>
      <c r="K49" s="75">
        <v>0</v>
      </c>
      <c r="L49" s="75">
        <v>0</v>
      </c>
      <c r="M49" s="75">
        <v>0</v>
      </c>
      <c r="N49" s="77">
        <v>0</v>
      </c>
      <c r="O49" s="75">
        <v>0</v>
      </c>
      <c r="P49" s="75">
        <v>0</v>
      </c>
      <c r="Q49" s="75">
        <v>0</v>
      </c>
      <c r="R49" s="77">
        <v>0</v>
      </c>
      <c r="S49" s="166">
        <v>0</v>
      </c>
      <c r="T49" s="75"/>
      <c r="U49" s="75"/>
      <c r="V49" s="75">
        <v>0</v>
      </c>
      <c r="W49" s="77">
        <v>0</v>
      </c>
      <c r="X49" s="75">
        <v>0</v>
      </c>
      <c r="Y49" s="75">
        <v>0</v>
      </c>
      <c r="Z49" s="75">
        <v>0</v>
      </c>
      <c r="AA49" s="77">
        <v>0</v>
      </c>
      <c r="AB49" s="75">
        <v>0</v>
      </c>
      <c r="AC49" s="75">
        <v>0</v>
      </c>
      <c r="AD49" s="75">
        <v>0</v>
      </c>
      <c r="AE49" s="77">
        <v>0</v>
      </c>
      <c r="AF49" s="75">
        <v>0</v>
      </c>
      <c r="AG49" s="75">
        <v>0</v>
      </c>
      <c r="AH49" s="75">
        <v>0</v>
      </c>
      <c r="AI49" s="77">
        <v>0</v>
      </c>
      <c r="AJ49" s="166">
        <v>0</v>
      </c>
      <c r="AK49" s="75"/>
      <c r="AL49" s="75"/>
      <c r="AM49" s="75">
        <v>0</v>
      </c>
      <c r="AN49" s="77">
        <v>0</v>
      </c>
      <c r="AO49" s="75">
        <v>0</v>
      </c>
      <c r="AP49" s="75">
        <v>0</v>
      </c>
      <c r="AQ49" s="75">
        <v>0</v>
      </c>
      <c r="AR49" s="77">
        <v>0</v>
      </c>
      <c r="AS49" s="75">
        <v>0</v>
      </c>
      <c r="AT49" s="75">
        <v>0</v>
      </c>
      <c r="AU49" s="75">
        <v>0</v>
      </c>
      <c r="AV49" s="77">
        <v>0</v>
      </c>
      <c r="AW49" s="75">
        <v>0</v>
      </c>
      <c r="AX49" s="75">
        <v>0</v>
      </c>
      <c r="AY49" s="75">
        <v>0</v>
      </c>
      <c r="AZ49" s="77">
        <v>0</v>
      </c>
      <c r="BA49" s="166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  <c r="BO49" s="17"/>
    </row>
    <row r="50" spans="1:67" ht="24" hidden="1" x14ac:dyDescent="0.25">
      <c r="A50" s="138">
        <v>40</v>
      </c>
      <c r="B50" s="139" t="s">
        <v>103</v>
      </c>
      <c r="C50" s="75"/>
      <c r="D50" s="75"/>
      <c r="E50" s="75">
        <v>0</v>
      </c>
      <c r="F50" s="77">
        <v>0</v>
      </c>
      <c r="G50" s="75">
        <v>0</v>
      </c>
      <c r="H50" s="75">
        <v>0</v>
      </c>
      <c r="I50" s="75">
        <v>0</v>
      </c>
      <c r="J50" s="77">
        <v>0</v>
      </c>
      <c r="K50" s="75">
        <v>0</v>
      </c>
      <c r="L50" s="75">
        <v>0</v>
      </c>
      <c r="M50" s="75">
        <v>0</v>
      </c>
      <c r="N50" s="77">
        <v>0</v>
      </c>
      <c r="O50" s="75">
        <v>0</v>
      </c>
      <c r="P50" s="75">
        <v>0</v>
      </c>
      <c r="Q50" s="75">
        <v>0</v>
      </c>
      <c r="R50" s="77">
        <v>0</v>
      </c>
      <c r="S50" s="166">
        <v>0</v>
      </c>
      <c r="T50" s="75"/>
      <c r="U50" s="75"/>
      <c r="V50" s="75">
        <v>0</v>
      </c>
      <c r="W50" s="77">
        <v>0</v>
      </c>
      <c r="X50" s="75">
        <v>0</v>
      </c>
      <c r="Y50" s="75">
        <v>0</v>
      </c>
      <c r="Z50" s="75">
        <v>0</v>
      </c>
      <c r="AA50" s="77">
        <v>0</v>
      </c>
      <c r="AB50" s="75">
        <v>0</v>
      </c>
      <c r="AC50" s="75">
        <v>0</v>
      </c>
      <c r="AD50" s="75">
        <v>0</v>
      </c>
      <c r="AE50" s="77">
        <v>0</v>
      </c>
      <c r="AF50" s="75">
        <v>0</v>
      </c>
      <c r="AG50" s="75">
        <v>0</v>
      </c>
      <c r="AH50" s="75">
        <v>0</v>
      </c>
      <c r="AI50" s="77">
        <v>0</v>
      </c>
      <c r="AJ50" s="166">
        <v>0</v>
      </c>
      <c r="AK50" s="75"/>
      <c r="AL50" s="75"/>
      <c r="AM50" s="75">
        <v>0</v>
      </c>
      <c r="AN50" s="77">
        <v>0</v>
      </c>
      <c r="AO50" s="75">
        <v>0</v>
      </c>
      <c r="AP50" s="75">
        <v>0</v>
      </c>
      <c r="AQ50" s="75">
        <v>0</v>
      </c>
      <c r="AR50" s="77">
        <v>0</v>
      </c>
      <c r="AS50" s="75">
        <v>0</v>
      </c>
      <c r="AT50" s="75">
        <v>0</v>
      </c>
      <c r="AU50" s="75">
        <v>0</v>
      </c>
      <c r="AV50" s="77">
        <v>0</v>
      </c>
      <c r="AW50" s="75">
        <v>0</v>
      </c>
      <c r="AX50" s="75">
        <v>0</v>
      </c>
      <c r="AY50" s="75">
        <v>0</v>
      </c>
      <c r="AZ50" s="77">
        <v>0</v>
      </c>
      <c r="BA50" s="166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0</v>
      </c>
      <c r="BO50" s="17"/>
    </row>
    <row r="51" spans="1:67" hidden="1" x14ac:dyDescent="0.25">
      <c r="A51" s="138">
        <v>41</v>
      </c>
      <c r="B51" s="139" t="s">
        <v>104</v>
      </c>
      <c r="C51" s="75"/>
      <c r="D51" s="75"/>
      <c r="E51" s="75">
        <v>0</v>
      </c>
      <c r="F51" s="77">
        <v>0</v>
      </c>
      <c r="G51" s="75">
        <v>0</v>
      </c>
      <c r="H51" s="75">
        <v>0</v>
      </c>
      <c r="I51" s="75">
        <v>0</v>
      </c>
      <c r="J51" s="77">
        <v>0</v>
      </c>
      <c r="K51" s="75">
        <v>0</v>
      </c>
      <c r="L51" s="75">
        <v>0</v>
      </c>
      <c r="M51" s="75">
        <v>0</v>
      </c>
      <c r="N51" s="77">
        <v>0</v>
      </c>
      <c r="O51" s="75">
        <v>0</v>
      </c>
      <c r="P51" s="75">
        <v>0</v>
      </c>
      <c r="Q51" s="75">
        <v>0</v>
      </c>
      <c r="R51" s="77">
        <v>0</v>
      </c>
      <c r="S51" s="166">
        <v>0</v>
      </c>
      <c r="T51" s="75"/>
      <c r="U51" s="75"/>
      <c r="V51" s="75">
        <v>0</v>
      </c>
      <c r="W51" s="77">
        <v>0</v>
      </c>
      <c r="X51" s="75">
        <v>0</v>
      </c>
      <c r="Y51" s="75">
        <v>0</v>
      </c>
      <c r="Z51" s="75">
        <v>0</v>
      </c>
      <c r="AA51" s="77">
        <v>0</v>
      </c>
      <c r="AB51" s="75">
        <v>0</v>
      </c>
      <c r="AC51" s="75">
        <v>0</v>
      </c>
      <c r="AD51" s="75">
        <v>0</v>
      </c>
      <c r="AE51" s="77">
        <v>0</v>
      </c>
      <c r="AF51" s="75">
        <v>0</v>
      </c>
      <c r="AG51" s="75">
        <v>0</v>
      </c>
      <c r="AH51" s="75">
        <v>0</v>
      </c>
      <c r="AI51" s="77">
        <v>0</v>
      </c>
      <c r="AJ51" s="166">
        <v>0</v>
      </c>
      <c r="AK51" s="75"/>
      <c r="AL51" s="75"/>
      <c r="AM51" s="75">
        <v>0</v>
      </c>
      <c r="AN51" s="77">
        <v>0</v>
      </c>
      <c r="AO51" s="75">
        <v>0</v>
      </c>
      <c r="AP51" s="75">
        <v>0</v>
      </c>
      <c r="AQ51" s="75">
        <v>0</v>
      </c>
      <c r="AR51" s="77">
        <v>0</v>
      </c>
      <c r="AS51" s="75">
        <v>0</v>
      </c>
      <c r="AT51" s="75">
        <v>0</v>
      </c>
      <c r="AU51" s="75">
        <v>0</v>
      </c>
      <c r="AV51" s="77">
        <v>0</v>
      </c>
      <c r="AW51" s="75">
        <v>0</v>
      </c>
      <c r="AX51" s="75">
        <v>0</v>
      </c>
      <c r="AY51" s="75">
        <v>0</v>
      </c>
      <c r="AZ51" s="77">
        <v>0</v>
      </c>
      <c r="BA51" s="166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  <c r="BO51" s="17"/>
    </row>
    <row r="52" spans="1:67" hidden="1" x14ac:dyDescent="0.25">
      <c r="A52" s="138">
        <v>42</v>
      </c>
      <c r="B52" s="139" t="s">
        <v>208</v>
      </c>
      <c r="C52" s="75"/>
      <c r="D52" s="75"/>
      <c r="E52" s="75">
        <v>0</v>
      </c>
      <c r="F52" s="77">
        <v>0</v>
      </c>
      <c r="G52" s="75">
        <v>0</v>
      </c>
      <c r="H52" s="75">
        <v>0</v>
      </c>
      <c r="I52" s="75">
        <v>0</v>
      </c>
      <c r="J52" s="77">
        <v>0</v>
      </c>
      <c r="K52" s="75">
        <v>0</v>
      </c>
      <c r="L52" s="75">
        <v>0</v>
      </c>
      <c r="M52" s="75">
        <v>0</v>
      </c>
      <c r="N52" s="77">
        <v>0</v>
      </c>
      <c r="O52" s="75">
        <v>0</v>
      </c>
      <c r="P52" s="75">
        <v>0</v>
      </c>
      <c r="Q52" s="75">
        <v>0</v>
      </c>
      <c r="R52" s="77">
        <v>0</v>
      </c>
      <c r="S52" s="166">
        <v>0</v>
      </c>
      <c r="T52" s="75"/>
      <c r="U52" s="75"/>
      <c r="V52" s="75">
        <v>0</v>
      </c>
      <c r="W52" s="77">
        <v>0</v>
      </c>
      <c r="X52" s="75">
        <v>0</v>
      </c>
      <c r="Y52" s="75">
        <v>0</v>
      </c>
      <c r="Z52" s="75">
        <v>0</v>
      </c>
      <c r="AA52" s="77">
        <v>0</v>
      </c>
      <c r="AB52" s="75">
        <v>0</v>
      </c>
      <c r="AC52" s="75">
        <v>0</v>
      </c>
      <c r="AD52" s="75">
        <v>0</v>
      </c>
      <c r="AE52" s="77">
        <v>0</v>
      </c>
      <c r="AF52" s="75">
        <v>0</v>
      </c>
      <c r="AG52" s="75">
        <v>0</v>
      </c>
      <c r="AH52" s="75">
        <v>0</v>
      </c>
      <c r="AI52" s="77">
        <v>0</v>
      </c>
      <c r="AJ52" s="166">
        <v>0</v>
      </c>
      <c r="AK52" s="75"/>
      <c r="AL52" s="75"/>
      <c r="AM52" s="75">
        <v>0</v>
      </c>
      <c r="AN52" s="77">
        <v>0</v>
      </c>
      <c r="AO52" s="75">
        <v>0</v>
      </c>
      <c r="AP52" s="75">
        <v>0</v>
      </c>
      <c r="AQ52" s="75">
        <v>0</v>
      </c>
      <c r="AR52" s="77">
        <v>0</v>
      </c>
      <c r="AS52" s="75">
        <v>0</v>
      </c>
      <c r="AT52" s="75">
        <v>0</v>
      </c>
      <c r="AU52" s="75">
        <v>0</v>
      </c>
      <c r="AV52" s="77">
        <v>0</v>
      </c>
      <c r="AW52" s="75">
        <v>0</v>
      </c>
      <c r="AX52" s="75">
        <v>0</v>
      </c>
      <c r="AY52" s="75">
        <v>0</v>
      </c>
      <c r="AZ52" s="77">
        <v>0</v>
      </c>
      <c r="BA52" s="166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  <c r="BO52" s="17"/>
    </row>
    <row r="53" spans="1:67" hidden="1" x14ac:dyDescent="0.25">
      <c r="A53" s="138">
        <v>43</v>
      </c>
      <c r="B53" s="139" t="s">
        <v>105</v>
      </c>
      <c r="C53" s="75"/>
      <c r="D53" s="75"/>
      <c r="E53" s="75">
        <v>0</v>
      </c>
      <c r="F53" s="77">
        <v>0</v>
      </c>
      <c r="G53" s="75">
        <v>0</v>
      </c>
      <c r="H53" s="75">
        <v>0</v>
      </c>
      <c r="I53" s="75">
        <v>0</v>
      </c>
      <c r="J53" s="77">
        <v>0</v>
      </c>
      <c r="K53" s="75">
        <v>0</v>
      </c>
      <c r="L53" s="75">
        <v>0</v>
      </c>
      <c r="M53" s="75">
        <v>0</v>
      </c>
      <c r="N53" s="77">
        <v>0</v>
      </c>
      <c r="O53" s="75">
        <v>0</v>
      </c>
      <c r="P53" s="75">
        <v>0</v>
      </c>
      <c r="Q53" s="75">
        <v>0</v>
      </c>
      <c r="R53" s="77">
        <v>0</v>
      </c>
      <c r="S53" s="166">
        <v>0</v>
      </c>
      <c r="T53" s="75"/>
      <c r="U53" s="75"/>
      <c r="V53" s="75">
        <v>0</v>
      </c>
      <c r="W53" s="77">
        <v>0</v>
      </c>
      <c r="X53" s="75">
        <v>0</v>
      </c>
      <c r="Y53" s="75">
        <v>0</v>
      </c>
      <c r="Z53" s="75">
        <v>0</v>
      </c>
      <c r="AA53" s="77">
        <v>0</v>
      </c>
      <c r="AB53" s="75">
        <v>0</v>
      </c>
      <c r="AC53" s="75">
        <v>0</v>
      </c>
      <c r="AD53" s="75">
        <v>0</v>
      </c>
      <c r="AE53" s="77">
        <v>0</v>
      </c>
      <c r="AF53" s="75">
        <v>0</v>
      </c>
      <c r="AG53" s="75">
        <v>0</v>
      </c>
      <c r="AH53" s="75">
        <v>0</v>
      </c>
      <c r="AI53" s="77">
        <v>0</v>
      </c>
      <c r="AJ53" s="166">
        <v>0</v>
      </c>
      <c r="AK53" s="75"/>
      <c r="AL53" s="75"/>
      <c r="AM53" s="75">
        <v>0</v>
      </c>
      <c r="AN53" s="77">
        <v>0</v>
      </c>
      <c r="AO53" s="75">
        <v>0</v>
      </c>
      <c r="AP53" s="75">
        <v>0</v>
      </c>
      <c r="AQ53" s="75">
        <v>0</v>
      </c>
      <c r="AR53" s="77">
        <v>0</v>
      </c>
      <c r="AS53" s="75">
        <v>0</v>
      </c>
      <c r="AT53" s="75">
        <v>0</v>
      </c>
      <c r="AU53" s="75">
        <v>0</v>
      </c>
      <c r="AV53" s="77">
        <v>0</v>
      </c>
      <c r="AW53" s="75">
        <v>0</v>
      </c>
      <c r="AX53" s="75">
        <v>0</v>
      </c>
      <c r="AY53" s="75">
        <v>0</v>
      </c>
      <c r="AZ53" s="77">
        <v>0</v>
      </c>
      <c r="BA53" s="166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  <c r="BO53" s="17"/>
    </row>
    <row r="54" spans="1:67" hidden="1" x14ac:dyDescent="0.25">
      <c r="A54" s="138">
        <v>44</v>
      </c>
      <c r="B54" s="139" t="s">
        <v>106</v>
      </c>
      <c r="C54" s="75"/>
      <c r="D54" s="75"/>
      <c r="E54" s="75">
        <v>0</v>
      </c>
      <c r="F54" s="77">
        <v>0</v>
      </c>
      <c r="G54" s="75">
        <v>0</v>
      </c>
      <c r="H54" s="75">
        <v>0</v>
      </c>
      <c r="I54" s="75">
        <v>0</v>
      </c>
      <c r="J54" s="77">
        <v>0</v>
      </c>
      <c r="K54" s="75">
        <v>0</v>
      </c>
      <c r="L54" s="75">
        <v>0</v>
      </c>
      <c r="M54" s="75">
        <v>0</v>
      </c>
      <c r="N54" s="77">
        <v>0</v>
      </c>
      <c r="O54" s="75">
        <v>0</v>
      </c>
      <c r="P54" s="75">
        <v>0</v>
      </c>
      <c r="Q54" s="75">
        <v>0</v>
      </c>
      <c r="R54" s="77">
        <v>0</v>
      </c>
      <c r="S54" s="166">
        <v>0</v>
      </c>
      <c r="T54" s="75"/>
      <c r="U54" s="75"/>
      <c r="V54" s="75">
        <v>0</v>
      </c>
      <c r="W54" s="77">
        <v>0</v>
      </c>
      <c r="X54" s="75">
        <v>0</v>
      </c>
      <c r="Y54" s="75">
        <v>0</v>
      </c>
      <c r="Z54" s="75">
        <v>0</v>
      </c>
      <c r="AA54" s="77">
        <v>0</v>
      </c>
      <c r="AB54" s="75">
        <v>0</v>
      </c>
      <c r="AC54" s="75">
        <v>0</v>
      </c>
      <c r="AD54" s="75">
        <v>0</v>
      </c>
      <c r="AE54" s="77">
        <v>0</v>
      </c>
      <c r="AF54" s="75">
        <v>0</v>
      </c>
      <c r="AG54" s="75">
        <v>0</v>
      </c>
      <c r="AH54" s="75">
        <v>0</v>
      </c>
      <c r="AI54" s="77">
        <v>0</v>
      </c>
      <c r="AJ54" s="166">
        <v>0</v>
      </c>
      <c r="AK54" s="75"/>
      <c r="AL54" s="75"/>
      <c r="AM54" s="75">
        <v>0</v>
      </c>
      <c r="AN54" s="77">
        <v>0</v>
      </c>
      <c r="AO54" s="75">
        <v>0</v>
      </c>
      <c r="AP54" s="75">
        <v>0</v>
      </c>
      <c r="AQ54" s="75">
        <v>0</v>
      </c>
      <c r="AR54" s="77">
        <v>0</v>
      </c>
      <c r="AS54" s="75">
        <v>0</v>
      </c>
      <c r="AT54" s="75">
        <v>0</v>
      </c>
      <c r="AU54" s="75">
        <v>0</v>
      </c>
      <c r="AV54" s="77">
        <v>0</v>
      </c>
      <c r="AW54" s="75">
        <v>0</v>
      </c>
      <c r="AX54" s="75">
        <v>0</v>
      </c>
      <c r="AY54" s="75">
        <v>0</v>
      </c>
      <c r="AZ54" s="77">
        <v>0</v>
      </c>
      <c r="BA54" s="166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  <c r="BO54" s="17"/>
    </row>
    <row r="55" spans="1:67" hidden="1" x14ac:dyDescent="0.25">
      <c r="A55" s="138">
        <v>45</v>
      </c>
      <c r="B55" s="139" t="s">
        <v>209</v>
      </c>
      <c r="C55" s="75"/>
      <c r="D55" s="75"/>
      <c r="E55" s="75">
        <v>0</v>
      </c>
      <c r="F55" s="77">
        <v>0</v>
      </c>
      <c r="G55" s="75">
        <v>0</v>
      </c>
      <c r="H55" s="75">
        <v>0</v>
      </c>
      <c r="I55" s="75">
        <v>0</v>
      </c>
      <c r="J55" s="77">
        <v>0</v>
      </c>
      <c r="K55" s="75">
        <v>0</v>
      </c>
      <c r="L55" s="75">
        <v>0</v>
      </c>
      <c r="M55" s="75">
        <v>0</v>
      </c>
      <c r="N55" s="77">
        <v>0</v>
      </c>
      <c r="O55" s="75">
        <v>0</v>
      </c>
      <c r="P55" s="75">
        <v>0</v>
      </c>
      <c r="Q55" s="75">
        <v>0</v>
      </c>
      <c r="R55" s="77">
        <v>0</v>
      </c>
      <c r="S55" s="166">
        <v>0</v>
      </c>
      <c r="T55" s="75"/>
      <c r="U55" s="75"/>
      <c r="V55" s="75">
        <v>0</v>
      </c>
      <c r="W55" s="77">
        <v>0</v>
      </c>
      <c r="X55" s="75">
        <v>0</v>
      </c>
      <c r="Y55" s="75">
        <v>0</v>
      </c>
      <c r="Z55" s="75">
        <v>0</v>
      </c>
      <c r="AA55" s="77">
        <v>0</v>
      </c>
      <c r="AB55" s="75">
        <v>0</v>
      </c>
      <c r="AC55" s="75">
        <v>0</v>
      </c>
      <c r="AD55" s="75">
        <v>0</v>
      </c>
      <c r="AE55" s="77">
        <v>0</v>
      </c>
      <c r="AF55" s="75">
        <v>0</v>
      </c>
      <c r="AG55" s="75">
        <v>0</v>
      </c>
      <c r="AH55" s="75">
        <v>0</v>
      </c>
      <c r="AI55" s="77">
        <v>0</v>
      </c>
      <c r="AJ55" s="166">
        <v>0</v>
      </c>
      <c r="AK55" s="75"/>
      <c r="AL55" s="75"/>
      <c r="AM55" s="75">
        <v>0</v>
      </c>
      <c r="AN55" s="77">
        <v>0</v>
      </c>
      <c r="AO55" s="75">
        <v>0</v>
      </c>
      <c r="AP55" s="75">
        <v>0</v>
      </c>
      <c r="AQ55" s="75">
        <v>0</v>
      </c>
      <c r="AR55" s="77">
        <v>0</v>
      </c>
      <c r="AS55" s="75">
        <v>0</v>
      </c>
      <c r="AT55" s="75">
        <v>0</v>
      </c>
      <c r="AU55" s="75">
        <v>0</v>
      </c>
      <c r="AV55" s="77">
        <v>0</v>
      </c>
      <c r="AW55" s="75">
        <v>0</v>
      </c>
      <c r="AX55" s="75">
        <v>0</v>
      </c>
      <c r="AY55" s="75">
        <v>0</v>
      </c>
      <c r="AZ55" s="77">
        <v>0</v>
      </c>
      <c r="BA55" s="166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  <c r="BO55" s="17"/>
    </row>
    <row r="56" spans="1:67" hidden="1" x14ac:dyDescent="0.25">
      <c r="A56" s="138">
        <v>46</v>
      </c>
      <c r="B56" s="139" t="s">
        <v>107</v>
      </c>
      <c r="C56" s="75"/>
      <c r="D56" s="75"/>
      <c r="E56" s="75">
        <v>0</v>
      </c>
      <c r="F56" s="77">
        <v>0</v>
      </c>
      <c r="G56" s="75">
        <v>0</v>
      </c>
      <c r="H56" s="75">
        <v>0</v>
      </c>
      <c r="I56" s="75">
        <v>0</v>
      </c>
      <c r="J56" s="77">
        <v>0</v>
      </c>
      <c r="K56" s="75">
        <v>0</v>
      </c>
      <c r="L56" s="75">
        <v>0</v>
      </c>
      <c r="M56" s="75">
        <v>0</v>
      </c>
      <c r="N56" s="77">
        <v>0</v>
      </c>
      <c r="O56" s="75">
        <v>0</v>
      </c>
      <c r="P56" s="75">
        <v>0</v>
      </c>
      <c r="Q56" s="75">
        <v>0</v>
      </c>
      <c r="R56" s="77">
        <v>0</v>
      </c>
      <c r="S56" s="166">
        <v>0</v>
      </c>
      <c r="T56" s="75"/>
      <c r="U56" s="75"/>
      <c r="V56" s="75">
        <v>0</v>
      </c>
      <c r="W56" s="77">
        <v>0</v>
      </c>
      <c r="X56" s="75">
        <v>0</v>
      </c>
      <c r="Y56" s="75">
        <v>0</v>
      </c>
      <c r="Z56" s="75">
        <v>0</v>
      </c>
      <c r="AA56" s="77">
        <v>0</v>
      </c>
      <c r="AB56" s="75">
        <v>0</v>
      </c>
      <c r="AC56" s="75">
        <v>0</v>
      </c>
      <c r="AD56" s="75">
        <v>0</v>
      </c>
      <c r="AE56" s="77">
        <v>0</v>
      </c>
      <c r="AF56" s="75">
        <v>0</v>
      </c>
      <c r="AG56" s="75">
        <v>0</v>
      </c>
      <c r="AH56" s="75">
        <v>0</v>
      </c>
      <c r="AI56" s="77">
        <v>0</v>
      </c>
      <c r="AJ56" s="166">
        <v>0</v>
      </c>
      <c r="AK56" s="75"/>
      <c r="AL56" s="75"/>
      <c r="AM56" s="75">
        <v>0</v>
      </c>
      <c r="AN56" s="77">
        <v>0</v>
      </c>
      <c r="AO56" s="75">
        <v>0</v>
      </c>
      <c r="AP56" s="75">
        <v>0</v>
      </c>
      <c r="AQ56" s="75">
        <v>0</v>
      </c>
      <c r="AR56" s="77">
        <v>0</v>
      </c>
      <c r="AS56" s="75">
        <v>0</v>
      </c>
      <c r="AT56" s="75">
        <v>0</v>
      </c>
      <c r="AU56" s="75">
        <v>0</v>
      </c>
      <c r="AV56" s="77">
        <v>0</v>
      </c>
      <c r="AW56" s="75">
        <v>0</v>
      </c>
      <c r="AX56" s="75">
        <v>0</v>
      </c>
      <c r="AY56" s="75">
        <v>0</v>
      </c>
      <c r="AZ56" s="77">
        <v>0</v>
      </c>
      <c r="BA56" s="166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  <c r="BO56" s="17"/>
    </row>
    <row r="57" spans="1:67" s="18" customFormat="1" hidden="1" x14ac:dyDescent="0.25">
      <c r="A57" s="138">
        <v>47</v>
      </c>
      <c r="B57" s="139" t="s">
        <v>108</v>
      </c>
      <c r="C57" s="75"/>
      <c r="D57" s="75"/>
      <c r="E57" s="75">
        <v>0</v>
      </c>
      <c r="F57" s="77">
        <v>0</v>
      </c>
      <c r="G57" s="75">
        <v>0</v>
      </c>
      <c r="H57" s="75">
        <v>0</v>
      </c>
      <c r="I57" s="75">
        <v>0</v>
      </c>
      <c r="J57" s="77">
        <v>0</v>
      </c>
      <c r="K57" s="75">
        <v>0</v>
      </c>
      <c r="L57" s="75">
        <v>0</v>
      </c>
      <c r="M57" s="75">
        <v>0</v>
      </c>
      <c r="N57" s="77">
        <v>0</v>
      </c>
      <c r="O57" s="75">
        <v>0</v>
      </c>
      <c r="P57" s="75">
        <v>0</v>
      </c>
      <c r="Q57" s="75">
        <v>0</v>
      </c>
      <c r="R57" s="77">
        <v>0</v>
      </c>
      <c r="S57" s="166">
        <v>0</v>
      </c>
      <c r="T57" s="75"/>
      <c r="U57" s="75"/>
      <c r="V57" s="75">
        <v>0</v>
      </c>
      <c r="W57" s="77">
        <v>0</v>
      </c>
      <c r="X57" s="75">
        <v>0</v>
      </c>
      <c r="Y57" s="75">
        <v>0</v>
      </c>
      <c r="Z57" s="75">
        <v>0</v>
      </c>
      <c r="AA57" s="77">
        <v>0</v>
      </c>
      <c r="AB57" s="75">
        <v>0</v>
      </c>
      <c r="AC57" s="75">
        <v>0</v>
      </c>
      <c r="AD57" s="75">
        <v>0</v>
      </c>
      <c r="AE57" s="77">
        <v>0</v>
      </c>
      <c r="AF57" s="75">
        <v>0</v>
      </c>
      <c r="AG57" s="75">
        <v>0</v>
      </c>
      <c r="AH57" s="75">
        <v>0</v>
      </c>
      <c r="AI57" s="77">
        <v>0</v>
      </c>
      <c r="AJ57" s="166">
        <v>0</v>
      </c>
      <c r="AK57" s="75"/>
      <c r="AL57" s="75"/>
      <c r="AM57" s="75">
        <v>0</v>
      </c>
      <c r="AN57" s="77">
        <v>0</v>
      </c>
      <c r="AO57" s="75">
        <v>0</v>
      </c>
      <c r="AP57" s="75">
        <v>0</v>
      </c>
      <c r="AQ57" s="75">
        <v>0</v>
      </c>
      <c r="AR57" s="77">
        <v>0</v>
      </c>
      <c r="AS57" s="75">
        <v>0</v>
      </c>
      <c r="AT57" s="75">
        <v>0</v>
      </c>
      <c r="AU57" s="75">
        <v>0</v>
      </c>
      <c r="AV57" s="77">
        <v>0</v>
      </c>
      <c r="AW57" s="75">
        <v>0</v>
      </c>
      <c r="AX57" s="75">
        <v>0</v>
      </c>
      <c r="AY57" s="75">
        <v>0</v>
      </c>
      <c r="AZ57" s="77">
        <v>0</v>
      </c>
      <c r="BA57" s="166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  <c r="BO57" s="17"/>
    </row>
    <row r="58" spans="1:67" hidden="1" x14ac:dyDescent="0.25">
      <c r="A58" s="138">
        <v>48</v>
      </c>
      <c r="B58" s="139" t="s">
        <v>109</v>
      </c>
      <c r="C58" s="75"/>
      <c r="D58" s="75"/>
      <c r="E58" s="75">
        <v>0</v>
      </c>
      <c r="F58" s="77">
        <v>0</v>
      </c>
      <c r="G58" s="75">
        <v>0</v>
      </c>
      <c r="H58" s="75">
        <v>0</v>
      </c>
      <c r="I58" s="75">
        <v>0</v>
      </c>
      <c r="J58" s="77">
        <v>0</v>
      </c>
      <c r="K58" s="75">
        <v>0</v>
      </c>
      <c r="L58" s="75">
        <v>0</v>
      </c>
      <c r="M58" s="75">
        <v>0</v>
      </c>
      <c r="N58" s="77">
        <v>0</v>
      </c>
      <c r="O58" s="75">
        <v>0</v>
      </c>
      <c r="P58" s="75">
        <v>0</v>
      </c>
      <c r="Q58" s="75">
        <v>0</v>
      </c>
      <c r="R58" s="77">
        <v>0</v>
      </c>
      <c r="S58" s="166">
        <v>0</v>
      </c>
      <c r="T58" s="75"/>
      <c r="U58" s="75"/>
      <c r="V58" s="75">
        <v>0</v>
      </c>
      <c r="W58" s="77">
        <v>0</v>
      </c>
      <c r="X58" s="75">
        <v>0</v>
      </c>
      <c r="Y58" s="75">
        <v>0</v>
      </c>
      <c r="Z58" s="75">
        <v>0</v>
      </c>
      <c r="AA58" s="77">
        <v>0</v>
      </c>
      <c r="AB58" s="75">
        <v>0</v>
      </c>
      <c r="AC58" s="75">
        <v>0</v>
      </c>
      <c r="AD58" s="75">
        <v>0</v>
      </c>
      <c r="AE58" s="77">
        <v>0</v>
      </c>
      <c r="AF58" s="75">
        <v>0</v>
      </c>
      <c r="AG58" s="75">
        <v>0</v>
      </c>
      <c r="AH58" s="75">
        <v>0</v>
      </c>
      <c r="AI58" s="77">
        <v>0</v>
      </c>
      <c r="AJ58" s="166">
        <v>0</v>
      </c>
      <c r="AK58" s="75"/>
      <c r="AL58" s="75"/>
      <c r="AM58" s="75">
        <v>0</v>
      </c>
      <c r="AN58" s="77">
        <v>0</v>
      </c>
      <c r="AO58" s="75">
        <v>0</v>
      </c>
      <c r="AP58" s="75">
        <v>0</v>
      </c>
      <c r="AQ58" s="75">
        <v>0</v>
      </c>
      <c r="AR58" s="77">
        <v>0</v>
      </c>
      <c r="AS58" s="75">
        <v>0</v>
      </c>
      <c r="AT58" s="75">
        <v>0</v>
      </c>
      <c r="AU58" s="75">
        <v>0</v>
      </c>
      <c r="AV58" s="77">
        <v>0</v>
      </c>
      <c r="AW58" s="75">
        <v>0</v>
      </c>
      <c r="AX58" s="75">
        <v>0</v>
      </c>
      <c r="AY58" s="75">
        <v>0</v>
      </c>
      <c r="AZ58" s="77">
        <v>0</v>
      </c>
      <c r="BA58" s="166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  <c r="BO58" s="17"/>
    </row>
    <row r="59" spans="1:67" hidden="1" x14ac:dyDescent="0.25">
      <c r="A59" s="138">
        <v>49</v>
      </c>
      <c r="B59" s="139" t="s">
        <v>110</v>
      </c>
      <c r="C59" s="75"/>
      <c r="D59" s="75"/>
      <c r="E59" s="75">
        <v>0</v>
      </c>
      <c r="F59" s="77">
        <v>0</v>
      </c>
      <c r="G59" s="75">
        <v>0</v>
      </c>
      <c r="H59" s="75">
        <v>0</v>
      </c>
      <c r="I59" s="75">
        <v>0</v>
      </c>
      <c r="J59" s="77">
        <v>0</v>
      </c>
      <c r="K59" s="75">
        <v>0</v>
      </c>
      <c r="L59" s="75">
        <v>0</v>
      </c>
      <c r="M59" s="75">
        <v>0</v>
      </c>
      <c r="N59" s="77">
        <v>0</v>
      </c>
      <c r="O59" s="75">
        <v>0</v>
      </c>
      <c r="P59" s="75">
        <v>0</v>
      </c>
      <c r="Q59" s="75">
        <v>0</v>
      </c>
      <c r="R59" s="77">
        <v>0</v>
      </c>
      <c r="S59" s="166">
        <v>0</v>
      </c>
      <c r="T59" s="75"/>
      <c r="U59" s="75"/>
      <c r="V59" s="75">
        <v>0</v>
      </c>
      <c r="W59" s="77">
        <v>0</v>
      </c>
      <c r="X59" s="75">
        <v>0</v>
      </c>
      <c r="Y59" s="75">
        <v>0</v>
      </c>
      <c r="Z59" s="75">
        <v>0</v>
      </c>
      <c r="AA59" s="77">
        <v>0</v>
      </c>
      <c r="AB59" s="75">
        <v>0</v>
      </c>
      <c r="AC59" s="75">
        <v>0</v>
      </c>
      <c r="AD59" s="75">
        <v>0</v>
      </c>
      <c r="AE59" s="77">
        <v>0</v>
      </c>
      <c r="AF59" s="75">
        <v>0</v>
      </c>
      <c r="AG59" s="75">
        <v>0</v>
      </c>
      <c r="AH59" s="75">
        <v>0</v>
      </c>
      <c r="AI59" s="77">
        <v>0</v>
      </c>
      <c r="AJ59" s="166">
        <v>0</v>
      </c>
      <c r="AK59" s="75"/>
      <c r="AL59" s="75"/>
      <c r="AM59" s="75">
        <v>0</v>
      </c>
      <c r="AN59" s="77">
        <v>0</v>
      </c>
      <c r="AO59" s="75">
        <v>0</v>
      </c>
      <c r="AP59" s="75">
        <v>0</v>
      </c>
      <c r="AQ59" s="75">
        <v>0</v>
      </c>
      <c r="AR59" s="77">
        <v>0</v>
      </c>
      <c r="AS59" s="75">
        <v>0</v>
      </c>
      <c r="AT59" s="75">
        <v>0</v>
      </c>
      <c r="AU59" s="75">
        <v>0</v>
      </c>
      <c r="AV59" s="77">
        <v>0</v>
      </c>
      <c r="AW59" s="75">
        <v>0</v>
      </c>
      <c r="AX59" s="75">
        <v>0</v>
      </c>
      <c r="AY59" s="75">
        <v>0</v>
      </c>
      <c r="AZ59" s="77">
        <v>0</v>
      </c>
      <c r="BA59" s="166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  <c r="BO59" s="17"/>
    </row>
    <row r="60" spans="1:67" hidden="1" x14ac:dyDescent="0.25">
      <c r="A60" s="138">
        <v>50</v>
      </c>
      <c r="B60" s="139" t="s">
        <v>210</v>
      </c>
      <c r="C60" s="75"/>
      <c r="D60" s="75"/>
      <c r="E60" s="75">
        <v>0</v>
      </c>
      <c r="F60" s="77">
        <v>0</v>
      </c>
      <c r="G60" s="75">
        <v>0</v>
      </c>
      <c r="H60" s="75">
        <v>0</v>
      </c>
      <c r="I60" s="75">
        <v>0</v>
      </c>
      <c r="J60" s="77">
        <v>0</v>
      </c>
      <c r="K60" s="75">
        <v>0</v>
      </c>
      <c r="L60" s="75">
        <v>0</v>
      </c>
      <c r="M60" s="75">
        <v>0</v>
      </c>
      <c r="N60" s="77">
        <v>0</v>
      </c>
      <c r="O60" s="75">
        <v>0</v>
      </c>
      <c r="P60" s="75">
        <v>0</v>
      </c>
      <c r="Q60" s="75">
        <v>0</v>
      </c>
      <c r="R60" s="77">
        <v>0</v>
      </c>
      <c r="S60" s="166">
        <v>0</v>
      </c>
      <c r="T60" s="75"/>
      <c r="U60" s="75"/>
      <c r="V60" s="75">
        <v>0</v>
      </c>
      <c r="W60" s="77">
        <v>0</v>
      </c>
      <c r="X60" s="75">
        <v>0</v>
      </c>
      <c r="Y60" s="75">
        <v>0</v>
      </c>
      <c r="Z60" s="75">
        <v>0</v>
      </c>
      <c r="AA60" s="77">
        <v>0</v>
      </c>
      <c r="AB60" s="75">
        <v>0</v>
      </c>
      <c r="AC60" s="75">
        <v>0</v>
      </c>
      <c r="AD60" s="75">
        <v>0</v>
      </c>
      <c r="AE60" s="77">
        <v>0</v>
      </c>
      <c r="AF60" s="75">
        <v>0</v>
      </c>
      <c r="AG60" s="75">
        <v>0</v>
      </c>
      <c r="AH60" s="75">
        <v>0</v>
      </c>
      <c r="AI60" s="77">
        <v>0</v>
      </c>
      <c r="AJ60" s="166">
        <v>0</v>
      </c>
      <c r="AK60" s="75"/>
      <c r="AL60" s="75"/>
      <c r="AM60" s="75">
        <v>0</v>
      </c>
      <c r="AN60" s="77">
        <v>0</v>
      </c>
      <c r="AO60" s="75">
        <v>0</v>
      </c>
      <c r="AP60" s="75">
        <v>0</v>
      </c>
      <c r="AQ60" s="75">
        <v>0</v>
      </c>
      <c r="AR60" s="77">
        <v>0</v>
      </c>
      <c r="AS60" s="75">
        <v>0</v>
      </c>
      <c r="AT60" s="75">
        <v>0</v>
      </c>
      <c r="AU60" s="75">
        <v>0</v>
      </c>
      <c r="AV60" s="77">
        <v>0</v>
      </c>
      <c r="AW60" s="75">
        <v>0</v>
      </c>
      <c r="AX60" s="75">
        <v>0</v>
      </c>
      <c r="AY60" s="75">
        <v>0</v>
      </c>
      <c r="AZ60" s="77">
        <v>0</v>
      </c>
      <c r="BA60" s="166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  <c r="BO60" s="17"/>
    </row>
    <row r="61" spans="1:67" hidden="1" x14ac:dyDescent="0.25">
      <c r="A61" s="138">
        <v>51</v>
      </c>
      <c r="B61" s="139" t="s">
        <v>211</v>
      </c>
      <c r="C61" s="75"/>
      <c r="D61" s="75"/>
      <c r="E61" s="75">
        <v>0</v>
      </c>
      <c r="F61" s="77">
        <v>0</v>
      </c>
      <c r="G61" s="75">
        <v>0</v>
      </c>
      <c r="H61" s="75">
        <v>0</v>
      </c>
      <c r="I61" s="75">
        <v>0</v>
      </c>
      <c r="J61" s="77">
        <v>0</v>
      </c>
      <c r="K61" s="75">
        <v>0</v>
      </c>
      <c r="L61" s="75">
        <v>0</v>
      </c>
      <c r="M61" s="75">
        <v>0</v>
      </c>
      <c r="N61" s="77">
        <v>0</v>
      </c>
      <c r="O61" s="75">
        <v>0</v>
      </c>
      <c r="P61" s="75">
        <v>0</v>
      </c>
      <c r="Q61" s="75">
        <v>0</v>
      </c>
      <c r="R61" s="77">
        <v>0</v>
      </c>
      <c r="S61" s="166">
        <v>0</v>
      </c>
      <c r="T61" s="75"/>
      <c r="U61" s="75"/>
      <c r="V61" s="75">
        <v>0</v>
      </c>
      <c r="W61" s="77">
        <v>0</v>
      </c>
      <c r="X61" s="75">
        <v>0</v>
      </c>
      <c r="Y61" s="75">
        <v>0</v>
      </c>
      <c r="Z61" s="75">
        <v>0</v>
      </c>
      <c r="AA61" s="77">
        <v>0</v>
      </c>
      <c r="AB61" s="75">
        <v>0</v>
      </c>
      <c r="AC61" s="75">
        <v>0</v>
      </c>
      <c r="AD61" s="75">
        <v>0</v>
      </c>
      <c r="AE61" s="77">
        <v>0</v>
      </c>
      <c r="AF61" s="75">
        <v>0</v>
      </c>
      <c r="AG61" s="75">
        <v>0</v>
      </c>
      <c r="AH61" s="75">
        <v>0</v>
      </c>
      <c r="AI61" s="77">
        <v>0</v>
      </c>
      <c r="AJ61" s="166">
        <v>0</v>
      </c>
      <c r="AK61" s="75"/>
      <c r="AL61" s="75"/>
      <c r="AM61" s="75">
        <v>0</v>
      </c>
      <c r="AN61" s="77">
        <v>0</v>
      </c>
      <c r="AO61" s="75">
        <v>0</v>
      </c>
      <c r="AP61" s="75">
        <v>0</v>
      </c>
      <c r="AQ61" s="75">
        <v>0</v>
      </c>
      <c r="AR61" s="77">
        <v>0</v>
      </c>
      <c r="AS61" s="75">
        <v>0</v>
      </c>
      <c r="AT61" s="75">
        <v>0</v>
      </c>
      <c r="AU61" s="75">
        <v>0</v>
      </c>
      <c r="AV61" s="77">
        <v>0</v>
      </c>
      <c r="AW61" s="75">
        <v>0</v>
      </c>
      <c r="AX61" s="75">
        <v>0</v>
      </c>
      <c r="AY61" s="75">
        <v>0</v>
      </c>
      <c r="AZ61" s="77">
        <v>0</v>
      </c>
      <c r="BA61" s="166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  <c r="BO61" s="17"/>
    </row>
    <row r="62" spans="1:67" hidden="1" x14ac:dyDescent="0.25">
      <c r="A62" s="138">
        <v>52</v>
      </c>
      <c r="B62" s="139" t="s">
        <v>111</v>
      </c>
      <c r="C62" s="75"/>
      <c r="D62" s="75"/>
      <c r="E62" s="75">
        <v>0</v>
      </c>
      <c r="F62" s="77">
        <v>0</v>
      </c>
      <c r="G62" s="75">
        <v>0</v>
      </c>
      <c r="H62" s="75">
        <v>0</v>
      </c>
      <c r="I62" s="75">
        <v>0</v>
      </c>
      <c r="J62" s="77">
        <v>0</v>
      </c>
      <c r="K62" s="75">
        <v>0</v>
      </c>
      <c r="L62" s="75">
        <v>0</v>
      </c>
      <c r="M62" s="75">
        <v>0</v>
      </c>
      <c r="N62" s="77">
        <v>0</v>
      </c>
      <c r="O62" s="75">
        <v>0</v>
      </c>
      <c r="P62" s="75">
        <v>0</v>
      </c>
      <c r="Q62" s="75">
        <v>0</v>
      </c>
      <c r="R62" s="77">
        <v>0</v>
      </c>
      <c r="S62" s="166">
        <v>0</v>
      </c>
      <c r="T62" s="75"/>
      <c r="U62" s="75"/>
      <c r="V62" s="75">
        <v>0</v>
      </c>
      <c r="W62" s="77">
        <v>0</v>
      </c>
      <c r="X62" s="75">
        <v>0</v>
      </c>
      <c r="Y62" s="75">
        <v>0</v>
      </c>
      <c r="Z62" s="75">
        <v>0</v>
      </c>
      <c r="AA62" s="77">
        <v>0</v>
      </c>
      <c r="AB62" s="75">
        <v>0</v>
      </c>
      <c r="AC62" s="75">
        <v>0</v>
      </c>
      <c r="AD62" s="75">
        <v>0</v>
      </c>
      <c r="AE62" s="77">
        <v>0</v>
      </c>
      <c r="AF62" s="75">
        <v>0</v>
      </c>
      <c r="AG62" s="75">
        <v>0</v>
      </c>
      <c r="AH62" s="75">
        <v>0</v>
      </c>
      <c r="AI62" s="77">
        <v>0</v>
      </c>
      <c r="AJ62" s="166">
        <v>0</v>
      </c>
      <c r="AK62" s="75"/>
      <c r="AL62" s="75"/>
      <c r="AM62" s="75">
        <v>0</v>
      </c>
      <c r="AN62" s="77">
        <v>0</v>
      </c>
      <c r="AO62" s="75">
        <v>0</v>
      </c>
      <c r="AP62" s="75">
        <v>0</v>
      </c>
      <c r="AQ62" s="75">
        <v>0</v>
      </c>
      <c r="AR62" s="77">
        <v>0</v>
      </c>
      <c r="AS62" s="75">
        <v>0</v>
      </c>
      <c r="AT62" s="75">
        <v>0</v>
      </c>
      <c r="AU62" s="75">
        <v>0</v>
      </c>
      <c r="AV62" s="77">
        <v>0</v>
      </c>
      <c r="AW62" s="75">
        <v>0</v>
      </c>
      <c r="AX62" s="75">
        <v>0</v>
      </c>
      <c r="AY62" s="75">
        <v>0</v>
      </c>
      <c r="AZ62" s="77">
        <v>0</v>
      </c>
      <c r="BA62" s="166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  <c r="BO62" s="17"/>
    </row>
    <row r="63" spans="1:67" hidden="1" x14ac:dyDescent="0.25">
      <c r="A63" s="138">
        <v>53</v>
      </c>
      <c r="B63" s="139" t="s">
        <v>212</v>
      </c>
      <c r="C63" s="75"/>
      <c r="D63" s="75"/>
      <c r="E63" s="75">
        <v>0</v>
      </c>
      <c r="F63" s="77">
        <v>0</v>
      </c>
      <c r="G63" s="75">
        <v>0</v>
      </c>
      <c r="H63" s="75">
        <v>0</v>
      </c>
      <c r="I63" s="75">
        <v>0</v>
      </c>
      <c r="J63" s="77">
        <v>0</v>
      </c>
      <c r="K63" s="75">
        <v>0</v>
      </c>
      <c r="L63" s="75">
        <v>0</v>
      </c>
      <c r="M63" s="75">
        <v>0</v>
      </c>
      <c r="N63" s="77">
        <v>0</v>
      </c>
      <c r="O63" s="75">
        <v>0</v>
      </c>
      <c r="P63" s="75">
        <v>0</v>
      </c>
      <c r="Q63" s="75">
        <v>0</v>
      </c>
      <c r="R63" s="77">
        <v>0</v>
      </c>
      <c r="S63" s="166">
        <v>0</v>
      </c>
      <c r="T63" s="75"/>
      <c r="U63" s="75"/>
      <c r="V63" s="75">
        <v>0</v>
      </c>
      <c r="W63" s="77">
        <v>0</v>
      </c>
      <c r="X63" s="75">
        <v>0</v>
      </c>
      <c r="Y63" s="75">
        <v>0</v>
      </c>
      <c r="Z63" s="75">
        <v>0</v>
      </c>
      <c r="AA63" s="77">
        <v>0</v>
      </c>
      <c r="AB63" s="75">
        <v>0</v>
      </c>
      <c r="AC63" s="75">
        <v>0</v>
      </c>
      <c r="AD63" s="75">
        <v>0</v>
      </c>
      <c r="AE63" s="77">
        <v>0</v>
      </c>
      <c r="AF63" s="75">
        <v>0</v>
      </c>
      <c r="AG63" s="75">
        <v>0</v>
      </c>
      <c r="AH63" s="75">
        <v>0</v>
      </c>
      <c r="AI63" s="77">
        <v>0</v>
      </c>
      <c r="AJ63" s="166">
        <v>0</v>
      </c>
      <c r="AK63" s="75"/>
      <c r="AL63" s="75"/>
      <c r="AM63" s="75">
        <v>0</v>
      </c>
      <c r="AN63" s="77">
        <v>0</v>
      </c>
      <c r="AO63" s="75">
        <v>0</v>
      </c>
      <c r="AP63" s="75">
        <v>0</v>
      </c>
      <c r="AQ63" s="75">
        <v>0</v>
      </c>
      <c r="AR63" s="77">
        <v>0</v>
      </c>
      <c r="AS63" s="75">
        <v>0</v>
      </c>
      <c r="AT63" s="75">
        <v>0</v>
      </c>
      <c r="AU63" s="75">
        <v>0</v>
      </c>
      <c r="AV63" s="77">
        <v>0</v>
      </c>
      <c r="AW63" s="75">
        <v>0</v>
      </c>
      <c r="AX63" s="75">
        <v>0</v>
      </c>
      <c r="AY63" s="75">
        <v>0</v>
      </c>
      <c r="AZ63" s="77">
        <v>0</v>
      </c>
      <c r="BA63" s="166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  <c r="BO63" s="17"/>
    </row>
    <row r="64" spans="1:67" hidden="1" x14ac:dyDescent="0.25">
      <c r="A64" s="138">
        <v>54</v>
      </c>
      <c r="B64" s="139" t="s">
        <v>213</v>
      </c>
      <c r="C64" s="75"/>
      <c r="D64" s="75"/>
      <c r="E64" s="75">
        <v>0</v>
      </c>
      <c r="F64" s="77">
        <v>0</v>
      </c>
      <c r="G64" s="75">
        <v>0</v>
      </c>
      <c r="H64" s="75">
        <v>0</v>
      </c>
      <c r="I64" s="75">
        <v>0</v>
      </c>
      <c r="J64" s="77">
        <v>0</v>
      </c>
      <c r="K64" s="75">
        <v>0</v>
      </c>
      <c r="L64" s="75">
        <v>0</v>
      </c>
      <c r="M64" s="75">
        <v>0</v>
      </c>
      <c r="N64" s="77">
        <v>0</v>
      </c>
      <c r="O64" s="75">
        <v>0</v>
      </c>
      <c r="P64" s="75">
        <v>0</v>
      </c>
      <c r="Q64" s="75">
        <v>0</v>
      </c>
      <c r="R64" s="77">
        <v>0</v>
      </c>
      <c r="S64" s="166">
        <v>0</v>
      </c>
      <c r="T64" s="75"/>
      <c r="U64" s="75"/>
      <c r="V64" s="75">
        <v>0</v>
      </c>
      <c r="W64" s="77">
        <v>0</v>
      </c>
      <c r="X64" s="75">
        <v>0</v>
      </c>
      <c r="Y64" s="75">
        <v>0</v>
      </c>
      <c r="Z64" s="75">
        <v>0</v>
      </c>
      <c r="AA64" s="77">
        <v>0</v>
      </c>
      <c r="AB64" s="75">
        <v>0</v>
      </c>
      <c r="AC64" s="75">
        <v>0</v>
      </c>
      <c r="AD64" s="75">
        <v>0</v>
      </c>
      <c r="AE64" s="77">
        <v>0</v>
      </c>
      <c r="AF64" s="75">
        <v>0</v>
      </c>
      <c r="AG64" s="75">
        <v>0</v>
      </c>
      <c r="AH64" s="75">
        <v>0</v>
      </c>
      <c r="AI64" s="77">
        <v>0</v>
      </c>
      <c r="AJ64" s="166">
        <v>0</v>
      </c>
      <c r="AK64" s="75"/>
      <c r="AL64" s="75"/>
      <c r="AM64" s="75">
        <v>0</v>
      </c>
      <c r="AN64" s="77">
        <v>0</v>
      </c>
      <c r="AO64" s="75">
        <v>0</v>
      </c>
      <c r="AP64" s="75">
        <v>0</v>
      </c>
      <c r="AQ64" s="75">
        <v>0</v>
      </c>
      <c r="AR64" s="77">
        <v>0</v>
      </c>
      <c r="AS64" s="75">
        <v>0</v>
      </c>
      <c r="AT64" s="75">
        <v>0</v>
      </c>
      <c r="AU64" s="75">
        <v>0</v>
      </c>
      <c r="AV64" s="77">
        <v>0</v>
      </c>
      <c r="AW64" s="75">
        <v>0</v>
      </c>
      <c r="AX64" s="75">
        <v>0</v>
      </c>
      <c r="AY64" s="75">
        <v>0</v>
      </c>
      <c r="AZ64" s="77">
        <v>0</v>
      </c>
      <c r="BA64" s="166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  <c r="BO64" s="17"/>
    </row>
    <row r="65" spans="1:67" hidden="1" x14ac:dyDescent="0.25">
      <c r="A65" s="138">
        <v>55</v>
      </c>
      <c r="B65" s="139" t="s">
        <v>112</v>
      </c>
      <c r="C65" s="75"/>
      <c r="D65" s="75"/>
      <c r="E65" s="75">
        <v>0</v>
      </c>
      <c r="F65" s="77">
        <v>0</v>
      </c>
      <c r="G65" s="75">
        <v>0</v>
      </c>
      <c r="H65" s="75">
        <v>0</v>
      </c>
      <c r="I65" s="75">
        <v>0</v>
      </c>
      <c r="J65" s="77">
        <v>0</v>
      </c>
      <c r="K65" s="75">
        <v>0</v>
      </c>
      <c r="L65" s="75">
        <v>0</v>
      </c>
      <c r="M65" s="75">
        <v>0</v>
      </c>
      <c r="N65" s="77">
        <v>0</v>
      </c>
      <c r="O65" s="75">
        <v>0</v>
      </c>
      <c r="P65" s="75">
        <v>0</v>
      </c>
      <c r="Q65" s="75">
        <v>0</v>
      </c>
      <c r="R65" s="77">
        <v>0</v>
      </c>
      <c r="S65" s="166">
        <v>0</v>
      </c>
      <c r="T65" s="75"/>
      <c r="U65" s="75"/>
      <c r="V65" s="75">
        <v>0</v>
      </c>
      <c r="W65" s="77">
        <v>0</v>
      </c>
      <c r="X65" s="75">
        <v>0</v>
      </c>
      <c r="Y65" s="75">
        <v>0</v>
      </c>
      <c r="Z65" s="75">
        <v>0</v>
      </c>
      <c r="AA65" s="77">
        <v>0</v>
      </c>
      <c r="AB65" s="75">
        <v>0</v>
      </c>
      <c r="AC65" s="75">
        <v>0</v>
      </c>
      <c r="AD65" s="75">
        <v>0</v>
      </c>
      <c r="AE65" s="77">
        <v>0</v>
      </c>
      <c r="AF65" s="75">
        <v>0</v>
      </c>
      <c r="AG65" s="75">
        <v>0</v>
      </c>
      <c r="AH65" s="75">
        <v>0</v>
      </c>
      <c r="AI65" s="77">
        <v>0</v>
      </c>
      <c r="AJ65" s="166">
        <v>0</v>
      </c>
      <c r="AK65" s="75"/>
      <c r="AL65" s="75"/>
      <c r="AM65" s="75">
        <v>0</v>
      </c>
      <c r="AN65" s="77">
        <v>0</v>
      </c>
      <c r="AO65" s="75">
        <v>0</v>
      </c>
      <c r="AP65" s="75">
        <v>0</v>
      </c>
      <c r="AQ65" s="75">
        <v>0</v>
      </c>
      <c r="AR65" s="77">
        <v>0</v>
      </c>
      <c r="AS65" s="75">
        <v>0</v>
      </c>
      <c r="AT65" s="75">
        <v>0</v>
      </c>
      <c r="AU65" s="75">
        <v>0</v>
      </c>
      <c r="AV65" s="77">
        <v>0</v>
      </c>
      <c r="AW65" s="75">
        <v>0</v>
      </c>
      <c r="AX65" s="75">
        <v>0</v>
      </c>
      <c r="AY65" s="75">
        <v>0</v>
      </c>
      <c r="AZ65" s="77">
        <v>0</v>
      </c>
      <c r="BA65" s="166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  <c r="BO65" s="17"/>
    </row>
    <row r="66" spans="1:67" hidden="1" x14ac:dyDescent="0.25">
      <c r="A66" s="138">
        <v>56</v>
      </c>
      <c r="B66" s="139" t="s">
        <v>214</v>
      </c>
      <c r="C66" s="75"/>
      <c r="D66" s="75"/>
      <c r="E66" s="75">
        <v>0</v>
      </c>
      <c r="F66" s="77">
        <v>0</v>
      </c>
      <c r="G66" s="75">
        <v>0</v>
      </c>
      <c r="H66" s="75">
        <v>0</v>
      </c>
      <c r="I66" s="75">
        <v>0</v>
      </c>
      <c r="J66" s="77">
        <v>0</v>
      </c>
      <c r="K66" s="75">
        <v>0</v>
      </c>
      <c r="L66" s="75">
        <v>0</v>
      </c>
      <c r="M66" s="75">
        <v>0</v>
      </c>
      <c r="N66" s="77">
        <v>0</v>
      </c>
      <c r="O66" s="75">
        <v>0</v>
      </c>
      <c r="P66" s="75">
        <v>0</v>
      </c>
      <c r="Q66" s="75">
        <v>0</v>
      </c>
      <c r="R66" s="77">
        <v>0</v>
      </c>
      <c r="S66" s="166">
        <v>0</v>
      </c>
      <c r="T66" s="75"/>
      <c r="U66" s="75"/>
      <c r="V66" s="75">
        <v>0</v>
      </c>
      <c r="W66" s="77">
        <v>0</v>
      </c>
      <c r="X66" s="75">
        <v>0</v>
      </c>
      <c r="Y66" s="75">
        <v>0</v>
      </c>
      <c r="Z66" s="75">
        <v>0</v>
      </c>
      <c r="AA66" s="77">
        <v>0</v>
      </c>
      <c r="AB66" s="75">
        <v>0</v>
      </c>
      <c r="AC66" s="75">
        <v>0</v>
      </c>
      <c r="AD66" s="75">
        <v>0</v>
      </c>
      <c r="AE66" s="77">
        <v>0</v>
      </c>
      <c r="AF66" s="75">
        <v>0</v>
      </c>
      <c r="AG66" s="75">
        <v>0</v>
      </c>
      <c r="AH66" s="75">
        <v>0</v>
      </c>
      <c r="AI66" s="77">
        <v>0</v>
      </c>
      <c r="AJ66" s="166">
        <v>0</v>
      </c>
      <c r="AK66" s="75"/>
      <c r="AL66" s="75"/>
      <c r="AM66" s="75">
        <v>0</v>
      </c>
      <c r="AN66" s="77">
        <v>0</v>
      </c>
      <c r="AO66" s="75">
        <v>0</v>
      </c>
      <c r="AP66" s="75">
        <v>0</v>
      </c>
      <c r="AQ66" s="75">
        <v>0</v>
      </c>
      <c r="AR66" s="77">
        <v>0</v>
      </c>
      <c r="AS66" s="75">
        <v>0</v>
      </c>
      <c r="AT66" s="75">
        <v>0</v>
      </c>
      <c r="AU66" s="75">
        <v>0</v>
      </c>
      <c r="AV66" s="77">
        <v>0</v>
      </c>
      <c r="AW66" s="75">
        <v>0</v>
      </c>
      <c r="AX66" s="75">
        <v>0</v>
      </c>
      <c r="AY66" s="75">
        <v>0</v>
      </c>
      <c r="AZ66" s="77">
        <v>0</v>
      </c>
      <c r="BA66" s="166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  <c r="BO66" s="17"/>
    </row>
    <row r="67" spans="1:67" hidden="1" x14ac:dyDescent="0.25">
      <c r="A67" s="138">
        <v>57</v>
      </c>
      <c r="B67" s="139" t="s">
        <v>113</v>
      </c>
      <c r="C67" s="75"/>
      <c r="D67" s="75"/>
      <c r="E67" s="75">
        <v>0</v>
      </c>
      <c r="F67" s="77">
        <v>0</v>
      </c>
      <c r="G67" s="75">
        <v>0</v>
      </c>
      <c r="H67" s="75">
        <v>0</v>
      </c>
      <c r="I67" s="75">
        <v>0</v>
      </c>
      <c r="J67" s="77">
        <v>0</v>
      </c>
      <c r="K67" s="75">
        <v>0</v>
      </c>
      <c r="L67" s="75">
        <v>0</v>
      </c>
      <c r="M67" s="75">
        <v>0</v>
      </c>
      <c r="N67" s="77">
        <v>0</v>
      </c>
      <c r="O67" s="75">
        <v>0</v>
      </c>
      <c r="P67" s="75">
        <v>0</v>
      </c>
      <c r="Q67" s="75">
        <v>0</v>
      </c>
      <c r="R67" s="77">
        <v>0</v>
      </c>
      <c r="S67" s="166">
        <v>0</v>
      </c>
      <c r="T67" s="75"/>
      <c r="U67" s="75"/>
      <c r="V67" s="75">
        <v>0</v>
      </c>
      <c r="W67" s="77">
        <v>0</v>
      </c>
      <c r="X67" s="75">
        <v>0</v>
      </c>
      <c r="Y67" s="75">
        <v>0</v>
      </c>
      <c r="Z67" s="75">
        <v>0</v>
      </c>
      <c r="AA67" s="77">
        <v>0</v>
      </c>
      <c r="AB67" s="75">
        <v>0</v>
      </c>
      <c r="AC67" s="75">
        <v>0</v>
      </c>
      <c r="AD67" s="75">
        <v>0</v>
      </c>
      <c r="AE67" s="77">
        <v>0</v>
      </c>
      <c r="AF67" s="75">
        <v>0</v>
      </c>
      <c r="AG67" s="75">
        <v>0</v>
      </c>
      <c r="AH67" s="75">
        <v>0</v>
      </c>
      <c r="AI67" s="77">
        <v>0</v>
      </c>
      <c r="AJ67" s="166">
        <v>0</v>
      </c>
      <c r="AK67" s="75"/>
      <c r="AL67" s="75"/>
      <c r="AM67" s="75">
        <v>0</v>
      </c>
      <c r="AN67" s="77">
        <v>0</v>
      </c>
      <c r="AO67" s="75">
        <v>0</v>
      </c>
      <c r="AP67" s="75">
        <v>0</v>
      </c>
      <c r="AQ67" s="75">
        <v>0</v>
      </c>
      <c r="AR67" s="77">
        <v>0</v>
      </c>
      <c r="AS67" s="75">
        <v>0</v>
      </c>
      <c r="AT67" s="75">
        <v>0</v>
      </c>
      <c r="AU67" s="75">
        <v>0</v>
      </c>
      <c r="AV67" s="77">
        <v>0</v>
      </c>
      <c r="AW67" s="75">
        <v>0</v>
      </c>
      <c r="AX67" s="75">
        <v>0</v>
      </c>
      <c r="AY67" s="75">
        <v>0</v>
      </c>
      <c r="AZ67" s="77">
        <v>0</v>
      </c>
      <c r="BA67" s="166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  <c r="BO67" s="17"/>
    </row>
    <row r="68" spans="1:67" hidden="1" x14ac:dyDescent="0.25">
      <c r="A68" s="138">
        <v>58</v>
      </c>
      <c r="B68" s="139" t="s">
        <v>215</v>
      </c>
      <c r="C68" s="75"/>
      <c r="D68" s="75"/>
      <c r="E68" s="75">
        <v>0</v>
      </c>
      <c r="F68" s="77">
        <v>0</v>
      </c>
      <c r="G68" s="75">
        <v>0</v>
      </c>
      <c r="H68" s="75">
        <v>0</v>
      </c>
      <c r="I68" s="75">
        <v>0</v>
      </c>
      <c r="J68" s="77">
        <v>0</v>
      </c>
      <c r="K68" s="75">
        <v>0</v>
      </c>
      <c r="L68" s="75">
        <v>0</v>
      </c>
      <c r="M68" s="75">
        <v>0</v>
      </c>
      <c r="N68" s="77">
        <v>0</v>
      </c>
      <c r="O68" s="75">
        <v>0</v>
      </c>
      <c r="P68" s="75">
        <v>0</v>
      </c>
      <c r="Q68" s="75">
        <v>0</v>
      </c>
      <c r="R68" s="77">
        <v>0</v>
      </c>
      <c r="S68" s="166">
        <v>0</v>
      </c>
      <c r="T68" s="75"/>
      <c r="U68" s="75"/>
      <c r="V68" s="75">
        <v>0</v>
      </c>
      <c r="W68" s="77">
        <v>0</v>
      </c>
      <c r="X68" s="75">
        <v>0</v>
      </c>
      <c r="Y68" s="75">
        <v>0</v>
      </c>
      <c r="Z68" s="75">
        <v>0</v>
      </c>
      <c r="AA68" s="77">
        <v>0</v>
      </c>
      <c r="AB68" s="75">
        <v>0</v>
      </c>
      <c r="AC68" s="75">
        <v>0</v>
      </c>
      <c r="AD68" s="75">
        <v>0</v>
      </c>
      <c r="AE68" s="77">
        <v>0</v>
      </c>
      <c r="AF68" s="75">
        <v>0</v>
      </c>
      <c r="AG68" s="75">
        <v>0</v>
      </c>
      <c r="AH68" s="75">
        <v>0</v>
      </c>
      <c r="AI68" s="77">
        <v>0</v>
      </c>
      <c r="AJ68" s="166">
        <v>0</v>
      </c>
      <c r="AK68" s="75"/>
      <c r="AL68" s="75"/>
      <c r="AM68" s="75">
        <v>0</v>
      </c>
      <c r="AN68" s="77">
        <v>0</v>
      </c>
      <c r="AO68" s="75">
        <v>0</v>
      </c>
      <c r="AP68" s="75">
        <v>0</v>
      </c>
      <c r="AQ68" s="75">
        <v>0</v>
      </c>
      <c r="AR68" s="77">
        <v>0</v>
      </c>
      <c r="AS68" s="75">
        <v>0</v>
      </c>
      <c r="AT68" s="75">
        <v>0</v>
      </c>
      <c r="AU68" s="75">
        <v>0</v>
      </c>
      <c r="AV68" s="77">
        <v>0</v>
      </c>
      <c r="AW68" s="75">
        <v>0</v>
      </c>
      <c r="AX68" s="75">
        <v>0</v>
      </c>
      <c r="AY68" s="75">
        <v>0</v>
      </c>
      <c r="AZ68" s="77">
        <v>0</v>
      </c>
      <c r="BA68" s="166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  <c r="BO68" s="17"/>
    </row>
    <row r="69" spans="1:67" hidden="1" x14ac:dyDescent="0.25">
      <c r="A69" s="138">
        <v>59</v>
      </c>
      <c r="B69" s="139" t="s">
        <v>216</v>
      </c>
      <c r="C69" s="75"/>
      <c r="D69" s="75"/>
      <c r="E69" s="75">
        <v>0</v>
      </c>
      <c r="F69" s="77">
        <v>0</v>
      </c>
      <c r="G69" s="75">
        <v>0</v>
      </c>
      <c r="H69" s="75">
        <v>0</v>
      </c>
      <c r="I69" s="75">
        <v>0</v>
      </c>
      <c r="J69" s="77">
        <v>0</v>
      </c>
      <c r="K69" s="75">
        <v>0</v>
      </c>
      <c r="L69" s="75">
        <v>0</v>
      </c>
      <c r="M69" s="75">
        <v>0</v>
      </c>
      <c r="N69" s="77">
        <v>0</v>
      </c>
      <c r="O69" s="75">
        <v>0</v>
      </c>
      <c r="P69" s="75">
        <v>0</v>
      </c>
      <c r="Q69" s="75">
        <v>0</v>
      </c>
      <c r="R69" s="77">
        <v>0</v>
      </c>
      <c r="S69" s="166">
        <v>0</v>
      </c>
      <c r="T69" s="75"/>
      <c r="U69" s="75"/>
      <c r="V69" s="75">
        <v>0</v>
      </c>
      <c r="W69" s="77">
        <v>0</v>
      </c>
      <c r="X69" s="75">
        <v>0</v>
      </c>
      <c r="Y69" s="75">
        <v>0</v>
      </c>
      <c r="Z69" s="75">
        <v>0</v>
      </c>
      <c r="AA69" s="77">
        <v>0</v>
      </c>
      <c r="AB69" s="75">
        <v>0</v>
      </c>
      <c r="AC69" s="75">
        <v>0</v>
      </c>
      <c r="AD69" s="75">
        <v>0</v>
      </c>
      <c r="AE69" s="77">
        <v>0</v>
      </c>
      <c r="AF69" s="75">
        <v>0</v>
      </c>
      <c r="AG69" s="75">
        <v>0</v>
      </c>
      <c r="AH69" s="75">
        <v>0</v>
      </c>
      <c r="AI69" s="77">
        <v>0</v>
      </c>
      <c r="AJ69" s="166">
        <v>0</v>
      </c>
      <c r="AK69" s="75"/>
      <c r="AL69" s="75"/>
      <c r="AM69" s="75">
        <v>0</v>
      </c>
      <c r="AN69" s="77">
        <v>0</v>
      </c>
      <c r="AO69" s="75">
        <v>0</v>
      </c>
      <c r="AP69" s="75">
        <v>0</v>
      </c>
      <c r="AQ69" s="75">
        <v>0</v>
      </c>
      <c r="AR69" s="77">
        <v>0</v>
      </c>
      <c r="AS69" s="75">
        <v>0</v>
      </c>
      <c r="AT69" s="75">
        <v>0</v>
      </c>
      <c r="AU69" s="75">
        <v>0</v>
      </c>
      <c r="AV69" s="77">
        <v>0</v>
      </c>
      <c r="AW69" s="75">
        <v>0</v>
      </c>
      <c r="AX69" s="75">
        <v>0</v>
      </c>
      <c r="AY69" s="75">
        <v>0</v>
      </c>
      <c r="AZ69" s="77">
        <v>0</v>
      </c>
      <c r="BA69" s="166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  <c r="BO69" s="17"/>
    </row>
    <row r="70" spans="1:67" hidden="1" x14ac:dyDescent="0.25">
      <c r="A70" s="138">
        <v>60</v>
      </c>
      <c r="B70" s="139" t="s">
        <v>124</v>
      </c>
      <c r="C70" s="75"/>
      <c r="D70" s="75"/>
      <c r="E70" s="75">
        <v>0</v>
      </c>
      <c r="F70" s="77">
        <v>0</v>
      </c>
      <c r="G70" s="75">
        <v>0</v>
      </c>
      <c r="H70" s="75">
        <v>0</v>
      </c>
      <c r="I70" s="75">
        <v>0</v>
      </c>
      <c r="J70" s="77">
        <v>0</v>
      </c>
      <c r="K70" s="75">
        <v>0</v>
      </c>
      <c r="L70" s="75">
        <v>0</v>
      </c>
      <c r="M70" s="75">
        <v>0</v>
      </c>
      <c r="N70" s="77">
        <v>0</v>
      </c>
      <c r="O70" s="75">
        <v>0</v>
      </c>
      <c r="P70" s="75">
        <v>0</v>
      </c>
      <c r="Q70" s="75">
        <v>0</v>
      </c>
      <c r="R70" s="77">
        <v>0</v>
      </c>
      <c r="S70" s="166">
        <v>0</v>
      </c>
      <c r="T70" s="75"/>
      <c r="U70" s="75"/>
      <c r="V70" s="75">
        <v>0</v>
      </c>
      <c r="W70" s="77">
        <v>0</v>
      </c>
      <c r="X70" s="75">
        <v>0</v>
      </c>
      <c r="Y70" s="75">
        <v>0</v>
      </c>
      <c r="Z70" s="75">
        <v>0</v>
      </c>
      <c r="AA70" s="77">
        <v>0</v>
      </c>
      <c r="AB70" s="75">
        <v>0</v>
      </c>
      <c r="AC70" s="75">
        <v>0</v>
      </c>
      <c r="AD70" s="75">
        <v>0</v>
      </c>
      <c r="AE70" s="77">
        <v>0</v>
      </c>
      <c r="AF70" s="75">
        <v>0</v>
      </c>
      <c r="AG70" s="75">
        <v>0</v>
      </c>
      <c r="AH70" s="75">
        <v>0</v>
      </c>
      <c r="AI70" s="77">
        <v>0</v>
      </c>
      <c r="AJ70" s="166">
        <v>0</v>
      </c>
      <c r="AK70" s="75"/>
      <c r="AL70" s="75"/>
      <c r="AM70" s="75">
        <v>0</v>
      </c>
      <c r="AN70" s="77">
        <v>0</v>
      </c>
      <c r="AO70" s="75">
        <v>0</v>
      </c>
      <c r="AP70" s="75">
        <v>0</v>
      </c>
      <c r="AQ70" s="75">
        <v>0</v>
      </c>
      <c r="AR70" s="77">
        <v>0</v>
      </c>
      <c r="AS70" s="75">
        <v>0</v>
      </c>
      <c r="AT70" s="75">
        <v>0</v>
      </c>
      <c r="AU70" s="75">
        <v>0</v>
      </c>
      <c r="AV70" s="77">
        <v>0</v>
      </c>
      <c r="AW70" s="75">
        <v>0</v>
      </c>
      <c r="AX70" s="75">
        <v>0</v>
      </c>
      <c r="AY70" s="75">
        <v>0</v>
      </c>
      <c r="AZ70" s="77">
        <v>0</v>
      </c>
      <c r="BA70" s="166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  <c r="BO70" s="17"/>
    </row>
    <row r="71" spans="1:67" hidden="1" x14ac:dyDescent="0.25">
      <c r="A71" s="138">
        <v>61</v>
      </c>
      <c r="B71" s="139" t="s">
        <v>217</v>
      </c>
      <c r="C71" s="75"/>
      <c r="D71" s="75"/>
      <c r="E71" s="75">
        <v>0</v>
      </c>
      <c r="F71" s="77">
        <v>0</v>
      </c>
      <c r="G71" s="75">
        <v>0</v>
      </c>
      <c r="H71" s="75">
        <v>0</v>
      </c>
      <c r="I71" s="75">
        <v>0</v>
      </c>
      <c r="J71" s="77">
        <v>0</v>
      </c>
      <c r="K71" s="75">
        <v>0</v>
      </c>
      <c r="L71" s="75">
        <v>0</v>
      </c>
      <c r="M71" s="75">
        <v>0</v>
      </c>
      <c r="N71" s="77">
        <v>0</v>
      </c>
      <c r="O71" s="75">
        <v>0</v>
      </c>
      <c r="P71" s="75">
        <v>0</v>
      </c>
      <c r="Q71" s="75">
        <v>0</v>
      </c>
      <c r="R71" s="77">
        <v>0</v>
      </c>
      <c r="S71" s="166">
        <v>0</v>
      </c>
      <c r="T71" s="75"/>
      <c r="U71" s="75"/>
      <c r="V71" s="75">
        <v>0</v>
      </c>
      <c r="W71" s="77">
        <v>0</v>
      </c>
      <c r="X71" s="75">
        <v>0</v>
      </c>
      <c r="Y71" s="75">
        <v>0</v>
      </c>
      <c r="Z71" s="75">
        <v>0</v>
      </c>
      <c r="AA71" s="77">
        <v>0</v>
      </c>
      <c r="AB71" s="75">
        <v>0</v>
      </c>
      <c r="AC71" s="75">
        <v>0</v>
      </c>
      <c r="AD71" s="75">
        <v>0</v>
      </c>
      <c r="AE71" s="77">
        <v>0</v>
      </c>
      <c r="AF71" s="75">
        <v>0</v>
      </c>
      <c r="AG71" s="75">
        <v>0</v>
      </c>
      <c r="AH71" s="75">
        <v>0</v>
      </c>
      <c r="AI71" s="77">
        <v>0</v>
      </c>
      <c r="AJ71" s="166">
        <v>0</v>
      </c>
      <c r="AK71" s="75"/>
      <c r="AL71" s="75"/>
      <c r="AM71" s="75">
        <v>0</v>
      </c>
      <c r="AN71" s="77">
        <v>0</v>
      </c>
      <c r="AO71" s="75">
        <v>0</v>
      </c>
      <c r="AP71" s="75">
        <v>0</v>
      </c>
      <c r="AQ71" s="75">
        <v>0</v>
      </c>
      <c r="AR71" s="77">
        <v>0</v>
      </c>
      <c r="AS71" s="75">
        <v>0</v>
      </c>
      <c r="AT71" s="75">
        <v>0</v>
      </c>
      <c r="AU71" s="75">
        <v>0</v>
      </c>
      <c r="AV71" s="77">
        <v>0</v>
      </c>
      <c r="AW71" s="75">
        <v>0</v>
      </c>
      <c r="AX71" s="75">
        <v>0</v>
      </c>
      <c r="AY71" s="75">
        <v>0</v>
      </c>
      <c r="AZ71" s="77">
        <v>0</v>
      </c>
      <c r="BA71" s="166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  <c r="BO71" s="17"/>
    </row>
    <row r="72" spans="1:67" hidden="1" x14ac:dyDescent="0.25">
      <c r="A72" s="138">
        <v>62</v>
      </c>
      <c r="B72" s="139" t="s">
        <v>218</v>
      </c>
      <c r="C72" s="75"/>
      <c r="D72" s="75"/>
      <c r="E72" s="75">
        <v>0</v>
      </c>
      <c r="F72" s="77">
        <v>0</v>
      </c>
      <c r="G72" s="75">
        <v>0</v>
      </c>
      <c r="H72" s="75">
        <v>0</v>
      </c>
      <c r="I72" s="75">
        <v>0</v>
      </c>
      <c r="J72" s="77">
        <v>0</v>
      </c>
      <c r="K72" s="75">
        <v>0</v>
      </c>
      <c r="L72" s="75">
        <v>0</v>
      </c>
      <c r="M72" s="75">
        <v>0</v>
      </c>
      <c r="N72" s="77">
        <v>0</v>
      </c>
      <c r="O72" s="75">
        <v>0</v>
      </c>
      <c r="P72" s="75">
        <v>0</v>
      </c>
      <c r="Q72" s="75">
        <v>0</v>
      </c>
      <c r="R72" s="77">
        <v>0</v>
      </c>
      <c r="S72" s="166">
        <v>0</v>
      </c>
      <c r="T72" s="75"/>
      <c r="U72" s="75"/>
      <c r="V72" s="75">
        <v>0</v>
      </c>
      <c r="W72" s="77">
        <v>0</v>
      </c>
      <c r="X72" s="75">
        <v>0</v>
      </c>
      <c r="Y72" s="75">
        <v>0</v>
      </c>
      <c r="Z72" s="75">
        <v>0</v>
      </c>
      <c r="AA72" s="77">
        <v>0</v>
      </c>
      <c r="AB72" s="75">
        <v>0</v>
      </c>
      <c r="AC72" s="75">
        <v>0</v>
      </c>
      <c r="AD72" s="75">
        <v>0</v>
      </c>
      <c r="AE72" s="77">
        <v>0</v>
      </c>
      <c r="AF72" s="75">
        <v>0</v>
      </c>
      <c r="AG72" s="75">
        <v>0</v>
      </c>
      <c r="AH72" s="75">
        <v>0</v>
      </c>
      <c r="AI72" s="77">
        <v>0</v>
      </c>
      <c r="AJ72" s="166">
        <v>0</v>
      </c>
      <c r="AK72" s="75"/>
      <c r="AL72" s="75"/>
      <c r="AM72" s="75">
        <v>0</v>
      </c>
      <c r="AN72" s="77">
        <v>0</v>
      </c>
      <c r="AO72" s="75">
        <v>0</v>
      </c>
      <c r="AP72" s="75">
        <v>0</v>
      </c>
      <c r="AQ72" s="75">
        <v>0</v>
      </c>
      <c r="AR72" s="77">
        <v>0</v>
      </c>
      <c r="AS72" s="75">
        <v>0</v>
      </c>
      <c r="AT72" s="75">
        <v>0</v>
      </c>
      <c r="AU72" s="75">
        <v>0</v>
      </c>
      <c r="AV72" s="77">
        <v>0</v>
      </c>
      <c r="AW72" s="75">
        <v>0</v>
      </c>
      <c r="AX72" s="75">
        <v>0</v>
      </c>
      <c r="AY72" s="75">
        <v>0</v>
      </c>
      <c r="AZ72" s="77">
        <v>0</v>
      </c>
      <c r="BA72" s="166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  <c r="BO72" s="17"/>
    </row>
    <row r="73" spans="1:67" ht="24" hidden="1" x14ac:dyDescent="0.25">
      <c r="A73" s="138">
        <v>63</v>
      </c>
      <c r="B73" s="139" t="s">
        <v>219</v>
      </c>
      <c r="C73" s="75"/>
      <c r="D73" s="75"/>
      <c r="E73" s="75">
        <v>0</v>
      </c>
      <c r="F73" s="77">
        <v>0</v>
      </c>
      <c r="G73" s="75">
        <v>0</v>
      </c>
      <c r="H73" s="75">
        <v>0</v>
      </c>
      <c r="I73" s="75">
        <v>0</v>
      </c>
      <c r="J73" s="77">
        <v>0</v>
      </c>
      <c r="K73" s="75">
        <v>0</v>
      </c>
      <c r="L73" s="75">
        <v>0</v>
      </c>
      <c r="M73" s="75">
        <v>0</v>
      </c>
      <c r="N73" s="77">
        <v>0</v>
      </c>
      <c r="O73" s="75">
        <v>0</v>
      </c>
      <c r="P73" s="75">
        <v>0</v>
      </c>
      <c r="Q73" s="75">
        <v>0</v>
      </c>
      <c r="R73" s="77">
        <v>0</v>
      </c>
      <c r="S73" s="166">
        <v>0</v>
      </c>
      <c r="T73" s="75"/>
      <c r="U73" s="75"/>
      <c r="V73" s="75">
        <v>0</v>
      </c>
      <c r="W73" s="77">
        <v>0</v>
      </c>
      <c r="X73" s="75">
        <v>0</v>
      </c>
      <c r="Y73" s="75">
        <v>0</v>
      </c>
      <c r="Z73" s="75">
        <v>0</v>
      </c>
      <c r="AA73" s="77">
        <v>0</v>
      </c>
      <c r="AB73" s="75">
        <v>0</v>
      </c>
      <c r="AC73" s="75">
        <v>0</v>
      </c>
      <c r="AD73" s="75">
        <v>0</v>
      </c>
      <c r="AE73" s="77">
        <v>0</v>
      </c>
      <c r="AF73" s="75">
        <v>0</v>
      </c>
      <c r="AG73" s="75">
        <v>0</v>
      </c>
      <c r="AH73" s="75">
        <v>0</v>
      </c>
      <c r="AI73" s="77">
        <v>0</v>
      </c>
      <c r="AJ73" s="166">
        <v>0</v>
      </c>
      <c r="AK73" s="75"/>
      <c r="AL73" s="75"/>
      <c r="AM73" s="75">
        <v>0</v>
      </c>
      <c r="AN73" s="77">
        <v>0</v>
      </c>
      <c r="AO73" s="75">
        <v>0</v>
      </c>
      <c r="AP73" s="75">
        <v>0</v>
      </c>
      <c r="AQ73" s="75">
        <v>0</v>
      </c>
      <c r="AR73" s="77">
        <v>0</v>
      </c>
      <c r="AS73" s="75">
        <v>0</v>
      </c>
      <c r="AT73" s="75">
        <v>0</v>
      </c>
      <c r="AU73" s="75">
        <v>0</v>
      </c>
      <c r="AV73" s="77">
        <v>0</v>
      </c>
      <c r="AW73" s="75">
        <v>0</v>
      </c>
      <c r="AX73" s="75">
        <v>0</v>
      </c>
      <c r="AY73" s="75">
        <v>0</v>
      </c>
      <c r="AZ73" s="77">
        <v>0</v>
      </c>
      <c r="BA73" s="166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  <c r="BO73" s="17"/>
    </row>
    <row r="74" spans="1:67" hidden="1" x14ac:dyDescent="0.25">
      <c r="A74" s="138">
        <v>64</v>
      </c>
      <c r="B74" s="139" t="s">
        <v>220</v>
      </c>
      <c r="C74" s="75"/>
      <c r="D74" s="75"/>
      <c r="E74" s="75">
        <v>0</v>
      </c>
      <c r="F74" s="77">
        <v>0</v>
      </c>
      <c r="G74" s="75">
        <v>0</v>
      </c>
      <c r="H74" s="75">
        <v>0</v>
      </c>
      <c r="I74" s="75">
        <v>0</v>
      </c>
      <c r="J74" s="77">
        <v>0</v>
      </c>
      <c r="K74" s="75">
        <v>0</v>
      </c>
      <c r="L74" s="75">
        <v>0</v>
      </c>
      <c r="M74" s="75">
        <v>0</v>
      </c>
      <c r="N74" s="77">
        <v>0</v>
      </c>
      <c r="O74" s="75">
        <v>0</v>
      </c>
      <c r="P74" s="75">
        <v>0</v>
      </c>
      <c r="Q74" s="75">
        <v>0</v>
      </c>
      <c r="R74" s="77">
        <v>0</v>
      </c>
      <c r="S74" s="166">
        <v>0</v>
      </c>
      <c r="T74" s="75"/>
      <c r="U74" s="75"/>
      <c r="V74" s="75">
        <v>0</v>
      </c>
      <c r="W74" s="77">
        <v>0</v>
      </c>
      <c r="X74" s="75">
        <v>0</v>
      </c>
      <c r="Y74" s="75">
        <v>0</v>
      </c>
      <c r="Z74" s="75">
        <v>0</v>
      </c>
      <c r="AA74" s="77">
        <v>0</v>
      </c>
      <c r="AB74" s="75">
        <v>0</v>
      </c>
      <c r="AC74" s="75">
        <v>0</v>
      </c>
      <c r="AD74" s="75">
        <v>0</v>
      </c>
      <c r="AE74" s="77">
        <v>0</v>
      </c>
      <c r="AF74" s="75">
        <v>0</v>
      </c>
      <c r="AG74" s="75">
        <v>0</v>
      </c>
      <c r="AH74" s="75">
        <v>0</v>
      </c>
      <c r="AI74" s="77">
        <v>0</v>
      </c>
      <c r="AJ74" s="166">
        <v>0</v>
      </c>
      <c r="AK74" s="75"/>
      <c r="AL74" s="75"/>
      <c r="AM74" s="75">
        <v>0</v>
      </c>
      <c r="AN74" s="77">
        <v>0</v>
      </c>
      <c r="AO74" s="75">
        <v>0</v>
      </c>
      <c r="AP74" s="75">
        <v>0</v>
      </c>
      <c r="AQ74" s="75">
        <v>0</v>
      </c>
      <c r="AR74" s="77">
        <v>0</v>
      </c>
      <c r="AS74" s="75">
        <v>0</v>
      </c>
      <c r="AT74" s="75">
        <v>0</v>
      </c>
      <c r="AU74" s="75">
        <v>0</v>
      </c>
      <c r="AV74" s="77">
        <v>0</v>
      </c>
      <c r="AW74" s="75">
        <v>0</v>
      </c>
      <c r="AX74" s="75">
        <v>0</v>
      </c>
      <c r="AY74" s="75">
        <v>0</v>
      </c>
      <c r="AZ74" s="77">
        <v>0</v>
      </c>
      <c r="BA74" s="166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  <c r="BO74" s="17"/>
    </row>
    <row r="75" spans="1:67" hidden="1" x14ac:dyDescent="0.25">
      <c r="A75" s="165">
        <v>65</v>
      </c>
      <c r="B75" s="139" t="s">
        <v>221</v>
      </c>
      <c r="C75" s="75"/>
      <c r="D75" s="75"/>
      <c r="E75" s="75">
        <v>0</v>
      </c>
      <c r="F75" s="77">
        <v>0</v>
      </c>
      <c r="G75" s="75">
        <v>0</v>
      </c>
      <c r="H75" s="75">
        <v>0</v>
      </c>
      <c r="I75" s="75">
        <v>0</v>
      </c>
      <c r="J75" s="77">
        <v>0</v>
      </c>
      <c r="K75" s="75">
        <v>0</v>
      </c>
      <c r="L75" s="75">
        <v>0</v>
      </c>
      <c r="M75" s="75">
        <v>0</v>
      </c>
      <c r="N75" s="77">
        <v>0</v>
      </c>
      <c r="O75" s="75">
        <v>0</v>
      </c>
      <c r="P75" s="75">
        <v>0</v>
      </c>
      <c r="Q75" s="75">
        <v>0</v>
      </c>
      <c r="R75" s="77">
        <v>0</v>
      </c>
      <c r="S75" s="166">
        <v>0</v>
      </c>
      <c r="T75" s="75"/>
      <c r="U75" s="75"/>
      <c r="V75" s="75">
        <v>0</v>
      </c>
      <c r="W75" s="77">
        <v>0</v>
      </c>
      <c r="X75" s="75">
        <v>0</v>
      </c>
      <c r="Y75" s="75">
        <v>0</v>
      </c>
      <c r="Z75" s="75">
        <v>0</v>
      </c>
      <c r="AA75" s="77">
        <v>0</v>
      </c>
      <c r="AB75" s="75">
        <v>0</v>
      </c>
      <c r="AC75" s="75">
        <v>0</v>
      </c>
      <c r="AD75" s="75">
        <v>0</v>
      </c>
      <c r="AE75" s="77">
        <v>0</v>
      </c>
      <c r="AF75" s="75">
        <v>0</v>
      </c>
      <c r="AG75" s="75">
        <v>0</v>
      </c>
      <c r="AH75" s="75">
        <v>0</v>
      </c>
      <c r="AI75" s="77">
        <v>0</v>
      </c>
      <c r="AJ75" s="166">
        <v>0</v>
      </c>
      <c r="AK75" s="75"/>
      <c r="AL75" s="75"/>
      <c r="AM75" s="75">
        <v>0</v>
      </c>
      <c r="AN75" s="77">
        <v>0</v>
      </c>
      <c r="AO75" s="75">
        <v>0</v>
      </c>
      <c r="AP75" s="75">
        <v>0</v>
      </c>
      <c r="AQ75" s="75">
        <v>0</v>
      </c>
      <c r="AR75" s="77">
        <v>0</v>
      </c>
      <c r="AS75" s="75">
        <v>0</v>
      </c>
      <c r="AT75" s="75">
        <v>0</v>
      </c>
      <c r="AU75" s="75">
        <v>0</v>
      </c>
      <c r="AV75" s="77">
        <v>0</v>
      </c>
      <c r="AW75" s="75">
        <v>0</v>
      </c>
      <c r="AX75" s="75">
        <v>0</v>
      </c>
      <c r="AY75" s="75">
        <v>0</v>
      </c>
      <c r="AZ75" s="77">
        <v>0</v>
      </c>
      <c r="BA75" s="166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  <c r="BO75" s="17"/>
    </row>
    <row r="76" spans="1:67" hidden="1" x14ac:dyDescent="0.25">
      <c r="A76" s="165">
        <v>66</v>
      </c>
      <c r="B76" s="139" t="s">
        <v>222</v>
      </c>
      <c r="C76" s="75"/>
      <c r="D76" s="75"/>
      <c r="E76" s="75">
        <v>0</v>
      </c>
      <c r="F76" s="77">
        <v>0</v>
      </c>
      <c r="G76" s="75">
        <v>0</v>
      </c>
      <c r="H76" s="75">
        <v>0</v>
      </c>
      <c r="I76" s="75">
        <v>0</v>
      </c>
      <c r="J76" s="77">
        <v>0</v>
      </c>
      <c r="K76" s="75">
        <v>0</v>
      </c>
      <c r="L76" s="75">
        <v>0</v>
      </c>
      <c r="M76" s="75">
        <v>0</v>
      </c>
      <c r="N76" s="77">
        <v>0</v>
      </c>
      <c r="O76" s="75">
        <v>0</v>
      </c>
      <c r="P76" s="75">
        <v>0</v>
      </c>
      <c r="Q76" s="75">
        <v>0</v>
      </c>
      <c r="R76" s="77">
        <v>0</v>
      </c>
      <c r="S76" s="166">
        <v>0</v>
      </c>
      <c r="T76" s="75"/>
      <c r="U76" s="75"/>
      <c r="V76" s="75">
        <v>0</v>
      </c>
      <c r="W76" s="77">
        <v>0</v>
      </c>
      <c r="X76" s="75">
        <v>0</v>
      </c>
      <c r="Y76" s="75">
        <v>0</v>
      </c>
      <c r="Z76" s="75">
        <v>0</v>
      </c>
      <c r="AA76" s="77">
        <v>0</v>
      </c>
      <c r="AB76" s="75">
        <v>0</v>
      </c>
      <c r="AC76" s="75">
        <v>0</v>
      </c>
      <c r="AD76" s="75">
        <v>0</v>
      </c>
      <c r="AE76" s="77">
        <v>0</v>
      </c>
      <c r="AF76" s="75">
        <v>0</v>
      </c>
      <c r="AG76" s="75">
        <v>0</v>
      </c>
      <c r="AH76" s="75">
        <v>0</v>
      </c>
      <c r="AI76" s="77">
        <v>0</v>
      </c>
      <c r="AJ76" s="166">
        <v>0</v>
      </c>
      <c r="AK76" s="75"/>
      <c r="AL76" s="75"/>
      <c r="AM76" s="75">
        <v>0</v>
      </c>
      <c r="AN76" s="77">
        <v>0</v>
      </c>
      <c r="AO76" s="75">
        <v>0</v>
      </c>
      <c r="AP76" s="75">
        <v>0</v>
      </c>
      <c r="AQ76" s="75">
        <v>0</v>
      </c>
      <c r="AR76" s="77">
        <v>0</v>
      </c>
      <c r="AS76" s="75">
        <v>0</v>
      </c>
      <c r="AT76" s="75">
        <v>0</v>
      </c>
      <c r="AU76" s="75">
        <v>0</v>
      </c>
      <c r="AV76" s="77">
        <v>0</v>
      </c>
      <c r="AW76" s="75">
        <v>0</v>
      </c>
      <c r="AX76" s="75">
        <v>0</v>
      </c>
      <c r="AY76" s="75">
        <v>0</v>
      </c>
      <c r="AZ76" s="77">
        <v>0</v>
      </c>
      <c r="BA76" s="166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  <c r="BO76" s="17"/>
    </row>
    <row r="77" spans="1:67" hidden="1" x14ac:dyDescent="0.25">
      <c r="A77" s="165">
        <v>67</v>
      </c>
      <c r="B77" s="139" t="s">
        <v>198</v>
      </c>
      <c r="C77" s="75"/>
      <c r="D77" s="75"/>
      <c r="E77" s="75">
        <v>0</v>
      </c>
      <c r="F77" s="77">
        <v>0</v>
      </c>
      <c r="G77" s="75">
        <v>0</v>
      </c>
      <c r="H77" s="75">
        <v>0</v>
      </c>
      <c r="I77" s="75">
        <v>0</v>
      </c>
      <c r="J77" s="77">
        <v>0</v>
      </c>
      <c r="K77" s="75">
        <v>0</v>
      </c>
      <c r="L77" s="75">
        <v>0</v>
      </c>
      <c r="M77" s="75">
        <v>0</v>
      </c>
      <c r="N77" s="77">
        <v>0</v>
      </c>
      <c r="O77" s="75">
        <v>0</v>
      </c>
      <c r="P77" s="75">
        <v>0</v>
      </c>
      <c r="Q77" s="75">
        <v>0</v>
      </c>
      <c r="R77" s="77">
        <v>0</v>
      </c>
      <c r="S77" s="166">
        <v>0</v>
      </c>
      <c r="T77" s="75"/>
      <c r="U77" s="75"/>
      <c r="V77" s="75">
        <v>0</v>
      </c>
      <c r="W77" s="77">
        <v>0</v>
      </c>
      <c r="X77" s="75">
        <v>0</v>
      </c>
      <c r="Y77" s="75">
        <v>0</v>
      </c>
      <c r="Z77" s="75">
        <v>0</v>
      </c>
      <c r="AA77" s="77">
        <v>0</v>
      </c>
      <c r="AB77" s="75">
        <v>0</v>
      </c>
      <c r="AC77" s="75">
        <v>0</v>
      </c>
      <c r="AD77" s="75">
        <v>0</v>
      </c>
      <c r="AE77" s="77">
        <v>0</v>
      </c>
      <c r="AF77" s="75">
        <v>0</v>
      </c>
      <c r="AG77" s="75">
        <v>0</v>
      </c>
      <c r="AH77" s="75">
        <v>0</v>
      </c>
      <c r="AI77" s="77">
        <v>0</v>
      </c>
      <c r="AJ77" s="166">
        <v>0</v>
      </c>
      <c r="AK77" s="75"/>
      <c r="AL77" s="75"/>
      <c r="AM77" s="75">
        <v>0</v>
      </c>
      <c r="AN77" s="77">
        <v>0</v>
      </c>
      <c r="AO77" s="75">
        <v>0</v>
      </c>
      <c r="AP77" s="75">
        <v>0</v>
      </c>
      <c r="AQ77" s="75">
        <v>0</v>
      </c>
      <c r="AR77" s="77">
        <v>0</v>
      </c>
      <c r="AS77" s="75">
        <v>0</v>
      </c>
      <c r="AT77" s="75">
        <v>0</v>
      </c>
      <c r="AU77" s="75">
        <v>0</v>
      </c>
      <c r="AV77" s="77">
        <v>0</v>
      </c>
      <c r="AW77" s="75">
        <v>0</v>
      </c>
      <c r="AX77" s="75">
        <v>0</v>
      </c>
      <c r="AY77" s="75">
        <v>0</v>
      </c>
      <c r="AZ77" s="77">
        <v>0</v>
      </c>
      <c r="BA77" s="166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  <c r="BO77" s="17"/>
    </row>
    <row r="78" spans="1:67" hidden="1" x14ac:dyDescent="0.25">
      <c r="A78" s="165">
        <v>68</v>
      </c>
      <c r="B78" s="139" t="s">
        <v>299</v>
      </c>
      <c r="C78" s="75"/>
      <c r="D78" s="75"/>
      <c r="E78" s="75">
        <v>0</v>
      </c>
      <c r="F78" s="77">
        <v>0</v>
      </c>
      <c r="G78" s="75">
        <v>0</v>
      </c>
      <c r="H78" s="75">
        <v>0</v>
      </c>
      <c r="I78" s="75">
        <v>0</v>
      </c>
      <c r="J78" s="77">
        <v>0</v>
      </c>
      <c r="K78" s="75">
        <v>0</v>
      </c>
      <c r="L78" s="75">
        <v>0</v>
      </c>
      <c r="M78" s="75">
        <v>0</v>
      </c>
      <c r="N78" s="77">
        <v>0</v>
      </c>
      <c r="O78" s="75">
        <v>0</v>
      </c>
      <c r="P78" s="75">
        <v>0</v>
      </c>
      <c r="Q78" s="75">
        <v>0</v>
      </c>
      <c r="R78" s="77">
        <v>0</v>
      </c>
      <c r="S78" s="166">
        <v>0</v>
      </c>
      <c r="T78" s="75"/>
      <c r="U78" s="75"/>
      <c r="V78" s="75">
        <v>0</v>
      </c>
      <c r="W78" s="77">
        <v>0</v>
      </c>
      <c r="X78" s="75">
        <v>0</v>
      </c>
      <c r="Y78" s="75">
        <v>0</v>
      </c>
      <c r="Z78" s="75">
        <v>0</v>
      </c>
      <c r="AA78" s="77">
        <v>0</v>
      </c>
      <c r="AB78" s="75">
        <v>0</v>
      </c>
      <c r="AC78" s="75">
        <v>0</v>
      </c>
      <c r="AD78" s="75">
        <v>0</v>
      </c>
      <c r="AE78" s="77">
        <v>0</v>
      </c>
      <c r="AF78" s="75">
        <v>0</v>
      </c>
      <c r="AG78" s="75">
        <v>0</v>
      </c>
      <c r="AH78" s="75">
        <v>0</v>
      </c>
      <c r="AI78" s="77">
        <v>0</v>
      </c>
      <c r="AJ78" s="166">
        <v>0</v>
      </c>
      <c r="AK78" s="75"/>
      <c r="AL78" s="75"/>
      <c r="AM78" s="75">
        <v>0</v>
      </c>
      <c r="AN78" s="77">
        <v>0</v>
      </c>
      <c r="AO78" s="75">
        <v>0</v>
      </c>
      <c r="AP78" s="75">
        <v>0</v>
      </c>
      <c r="AQ78" s="75">
        <v>0</v>
      </c>
      <c r="AR78" s="77">
        <v>0</v>
      </c>
      <c r="AS78" s="75">
        <v>0</v>
      </c>
      <c r="AT78" s="75">
        <v>0</v>
      </c>
      <c r="AU78" s="75">
        <v>0</v>
      </c>
      <c r="AV78" s="77">
        <v>0</v>
      </c>
      <c r="AW78" s="75">
        <v>0</v>
      </c>
      <c r="AX78" s="75">
        <v>0</v>
      </c>
      <c r="AY78" s="75">
        <v>0</v>
      </c>
      <c r="AZ78" s="77">
        <v>0</v>
      </c>
      <c r="BA78" s="166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  <c r="BO78" s="17"/>
    </row>
    <row r="79" spans="1:67" s="20" customFormat="1" ht="30.75" customHeight="1" x14ac:dyDescent="0.25">
      <c r="A79" s="218" t="s">
        <v>3</v>
      </c>
      <c r="B79" s="218"/>
      <c r="C79" s="163">
        <v>16306327.900000002</v>
      </c>
      <c r="D79" s="163">
        <v>16005941.07</v>
      </c>
      <c r="E79" s="163">
        <v>16005941.07</v>
      </c>
      <c r="F79" s="163">
        <v>48318210.040000007</v>
      </c>
      <c r="G79" s="163">
        <v>16005941.07</v>
      </c>
      <c r="H79" s="163">
        <v>16005941.07</v>
      </c>
      <c r="I79" s="163">
        <v>16005941.07</v>
      </c>
      <c r="J79" s="163">
        <v>48017823.210000001</v>
      </c>
      <c r="K79" s="163">
        <v>16005941.07</v>
      </c>
      <c r="L79" s="163">
        <v>16005941.07</v>
      </c>
      <c r="M79" s="163">
        <v>16005941.07</v>
      </c>
      <c r="N79" s="163">
        <v>48017823.210000001</v>
      </c>
      <c r="O79" s="163">
        <v>16005941.07</v>
      </c>
      <c r="P79" s="163">
        <v>16005941.07</v>
      </c>
      <c r="Q79" s="163">
        <v>16005941.07</v>
      </c>
      <c r="R79" s="163">
        <v>48017823.210000001</v>
      </c>
      <c r="S79" s="163">
        <v>192371679.67000008</v>
      </c>
      <c r="T79" s="163">
        <v>13884865.680000002</v>
      </c>
      <c r="U79" s="163">
        <v>14141315.670000002</v>
      </c>
      <c r="V79" s="163">
        <v>14141315.670000002</v>
      </c>
      <c r="W79" s="163">
        <v>42167497.020000003</v>
      </c>
      <c r="X79" s="163">
        <v>14141315.670000002</v>
      </c>
      <c r="Y79" s="163">
        <v>14141315.670000002</v>
      </c>
      <c r="Z79" s="163">
        <v>14141315.670000002</v>
      </c>
      <c r="AA79" s="163">
        <v>42423947.009999998</v>
      </c>
      <c r="AB79" s="163">
        <v>14141315.670000002</v>
      </c>
      <c r="AC79" s="163">
        <v>14141315.670000002</v>
      </c>
      <c r="AD79" s="163">
        <v>14141315.670000002</v>
      </c>
      <c r="AE79" s="163">
        <v>42423947.009999998</v>
      </c>
      <c r="AF79" s="163">
        <v>14141315.670000002</v>
      </c>
      <c r="AG79" s="163">
        <v>14141315.670000002</v>
      </c>
      <c r="AH79" s="163">
        <v>14141315.670000002</v>
      </c>
      <c r="AI79" s="163">
        <v>42423947.009999998</v>
      </c>
      <c r="AJ79" s="163">
        <v>169439338.04999998</v>
      </c>
      <c r="AK79" s="163">
        <v>10797825.199999999</v>
      </c>
      <c r="AL79" s="163">
        <v>10841975.560000002</v>
      </c>
      <c r="AM79" s="163">
        <v>10841975.560000002</v>
      </c>
      <c r="AN79" s="163">
        <v>32481776.32</v>
      </c>
      <c r="AO79" s="163">
        <v>10841975.560000002</v>
      </c>
      <c r="AP79" s="163">
        <v>10841975.560000002</v>
      </c>
      <c r="AQ79" s="163">
        <v>10841975.560000002</v>
      </c>
      <c r="AR79" s="163">
        <v>32525926.68</v>
      </c>
      <c r="AS79" s="163">
        <v>10841975.560000002</v>
      </c>
      <c r="AT79" s="163">
        <v>10841975.560000002</v>
      </c>
      <c r="AU79" s="163">
        <v>10841975.560000002</v>
      </c>
      <c r="AV79" s="163">
        <v>32525926.68</v>
      </c>
      <c r="AW79" s="163">
        <v>10841975.560000002</v>
      </c>
      <c r="AX79" s="163">
        <v>10841975.560000002</v>
      </c>
      <c r="AY79" s="163">
        <v>10841975.560000002</v>
      </c>
      <c r="AZ79" s="163">
        <v>32525926.68</v>
      </c>
      <c r="BA79" s="163">
        <v>130059556.36000004</v>
      </c>
      <c r="BB79" s="163">
        <v>40989018.780000001</v>
      </c>
      <c r="BC79" s="163">
        <v>40989232.300000004</v>
      </c>
      <c r="BD79" s="163">
        <v>40989232.300000004</v>
      </c>
      <c r="BE79" s="163">
        <v>40989232.300000004</v>
      </c>
      <c r="BF79" s="163">
        <v>40989232.300000004</v>
      </c>
      <c r="BG79" s="163">
        <v>40989232.300000004</v>
      </c>
      <c r="BH79" s="163">
        <v>40989232.300000004</v>
      </c>
      <c r="BI79" s="163">
        <v>40989232.300000004</v>
      </c>
      <c r="BJ79" s="163">
        <v>40989232.300000004</v>
      </c>
      <c r="BK79" s="163">
        <v>40989232.300000004</v>
      </c>
      <c r="BL79" s="163">
        <v>40989232.300000004</v>
      </c>
      <c r="BM79" s="163">
        <v>40989232.300000004</v>
      </c>
      <c r="BN79" s="163">
        <v>491870574.08000004</v>
      </c>
      <c r="BO79" s="17"/>
    </row>
    <row r="82" spans="3:65" x14ac:dyDescent="0.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</row>
    <row r="96" spans="3:65" x14ac:dyDescent="0.25"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</row>
    <row r="99" spans="3:65" x14ac:dyDescent="0.25"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</row>
  </sheetData>
  <mergeCells count="23">
    <mergeCell ref="A79:B79"/>
    <mergeCell ref="S9:S10"/>
    <mergeCell ref="W9:W10"/>
    <mergeCell ref="AA9:AA10"/>
    <mergeCell ref="AE9:AE10"/>
    <mergeCell ref="A7:A10"/>
    <mergeCell ref="B7:B10"/>
    <mergeCell ref="C7:S8"/>
    <mergeCell ref="T7:AJ8"/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I94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Q29" sqref="BQ29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2" width="10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35" t="s">
        <v>195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390" t="s">
        <v>1</v>
      </c>
      <c r="B7" s="391" t="s">
        <v>2</v>
      </c>
      <c r="C7" s="394" t="s">
        <v>64</v>
      </c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 t="s">
        <v>192</v>
      </c>
      <c r="U7" s="394"/>
      <c r="V7" s="394"/>
      <c r="W7" s="394"/>
      <c r="X7" s="394"/>
      <c r="Y7" s="394"/>
      <c r="Z7" s="394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 t="s">
        <v>56</v>
      </c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5" t="s">
        <v>18</v>
      </c>
      <c r="BC7" s="396"/>
      <c r="BD7" s="396"/>
      <c r="BE7" s="396"/>
      <c r="BF7" s="396"/>
      <c r="BG7" s="396"/>
      <c r="BH7" s="396"/>
      <c r="BI7" s="396"/>
      <c r="BJ7" s="396"/>
      <c r="BK7" s="396"/>
      <c r="BL7" s="396"/>
      <c r="BM7" s="396"/>
      <c r="BN7" s="394" t="s">
        <v>196</v>
      </c>
    </row>
    <row r="8" spans="1:68" s="23" customFormat="1" ht="8.25" customHeight="1" x14ac:dyDescent="0.25">
      <c r="A8" s="390"/>
      <c r="B8" s="391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394"/>
      <c r="AZ8" s="394"/>
      <c r="BA8" s="394"/>
      <c r="BB8" s="397"/>
      <c r="BC8" s="398"/>
      <c r="BD8" s="398"/>
      <c r="BE8" s="398"/>
      <c r="BF8" s="398"/>
      <c r="BG8" s="398"/>
      <c r="BH8" s="398"/>
      <c r="BI8" s="398"/>
      <c r="BJ8" s="398"/>
      <c r="BK8" s="398"/>
      <c r="BL8" s="398"/>
      <c r="BM8" s="398"/>
      <c r="BN8" s="394"/>
    </row>
    <row r="9" spans="1:68" s="15" customFormat="1" ht="21.75" customHeight="1" x14ac:dyDescent="0.25">
      <c r="A9" s="390"/>
      <c r="B9" s="391"/>
      <c r="C9" s="137" t="s">
        <v>31</v>
      </c>
      <c r="D9" s="137" t="s">
        <v>32</v>
      </c>
      <c r="E9" s="137" t="s">
        <v>33</v>
      </c>
      <c r="F9" s="393" t="s">
        <v>43</v>
      </c>
      <c r="G9" s="75" t="s">
        <v>34</v>
      </c>
      <c r="H9" s="75" t="s">
        <v>35</v>
      </c>
      <c r="I9" s="75" t="s">
        <v>36</v>
      </c>
      <c r="J9" s="393" t="s">
        <v>45</v>
      </c>
      <c r="K9" s="75" t="s">
        <v>37</v>
      </c>
      <c r="L9" s="75" t="s">
        <v>38</v>
      </c>
      <c r="M9" s="75" t="s">
        <v>39</v>
      </c>
      <c r="N9" s="393" t="s">
        <v>46</v>
      </c>
      <c r="O9" s="75" t="s">
        <v>40</v>
      </c>
      <c r="P9" s="75" t="s">
        <v>41</v>
      </c>
      <c r="Q9" s="75" t="s">
        <v>42</v>
      </c>
      <c r="R9" s="393" t="s">
        <v>47</v>
      </c>
      <c r="S9" s="393" t="s">
        <v>48</v>
      </c>
      <c r="T9" s="137" t="s">
        <v>31</v>
      </c>
      <c r="U9" s="137" t="s">
        <v>32</v>
      </c>
      <c r="V9" s="137" t="s">
        <v>33</v>
      </c>
      <c r="W9" s="393" t="s">
        <v>43</v>
      </c>
      <c r="X9" s="75" t="s">
        <v>34</v>
      </c>
      <c r="Y9" s="75" t="s">
        <v>35</v>
      </c>
      <c r="Z9" s="75" t="s">
        <v>36</v>
      </c>
      <c r="AA9" s="393" t="s">
        <v>45</v>
      </c>
      <c r="AB9" s="75" t="s">
        <v>37</v>
      </c>
      <c r="AC9" s="75" t="s">
        <v>38</v>
      </c>
      <c r="AD9" s="75" t="s">
        <v>39</v>
      </c>
      <c r="AE9" s="393" t="s">
        <v>46</v>
      </c>
      <c r="AF9" s="75" t="s">
        <v>40</v>
      </c>
      <c r="AG9" s="75" t="s">
        <v>41</v>
      </c>
      <c r="AH9" s="75" t="s">
        <v>42</v>
      </c>
      <c r="AI9" s="393" t="s">
        <v>47</v>
      </c>
      <c r="AJ9" s="393" t="s">
        <v>48</v>
      </c>
      <c r="AK9" s="137" t="s">
        <v>31</v>
      </c>
      <c r="AL9" s="137" t="s">
        <v>32</v>
      </c>
      <c r="AM9" s="137" t="s">
        <v>33</v>
      </c>
      <c r="AN9" s="393" t="s">
        <v>43</v>
      </c>
      <c r="AO9" s="75" t="s">
        <v>34</v>
      </c>
      <c r="AP9" s="75" t="s">
        <v>35</v>
      </c>
      <c r="AQ9" s="75" t="s">
        <v>36</v>
      </c>
      <c r="AR9" s="393" t="s">
        <v>45</v>
      </c>
      <c r="AS9" s="75" t="s">
        <v>37</v>
      </c>
      <c r="AT9" s="75" t="s">
        <v>38</v>
      </c>
      <c r="AU9" s="75" t="s">
        <v>39</v>
      </c>
      <c r="AV9" s="393" t="s">
        <v>46</v>
      </c>
      <c r="AW9" s="75" t="s">
        <v>40</v>
      </c>
      <c r="AX9" s="75" t="s">
        <v>41</v>
      </c>
      <c r="AY9" s="75" t="s">
        <v>42</v>
      </c>
      <c r="AZ9" s="393" t="s">
        <v>47</v>
      </c>
      <c r="BA9" s="393" t="s">
        <v>48</v>
      </c>
      <c r="BB9" s="147" t="s">
        <v>31</v>
      </c>
      <c r="BC9" s="147" t="s">
        <v>32</v>
      </c>
      <c r="BD9" s="147" t="s">
        <v>33</v>
      </c>
      <c r="BE9" s="147" t="s">
        <v>34</v>
      </c>
      <c r="BF9" s="147" t="s">
        <v>35</v>
      </c>
      <c r="BG9" s="147" t="s">
        <v>36</v>
      </c>
      <c r="BH9" s="147" t="s">
        <v>37</v>
      </c>
      <c r="BI9" s="147" t="s">
        <v>38</v>
      </c>
      <c r="BJ9" s="147" t="s">
        <v>39</v>
      </c>
      <c r="BK9" s="147" t="s">
        <v>40</v>
      </c>
      <c r="BL9" s="147" t="s">
        <v>41</v>
      </c>
      <c r="BM9" s="147" t="s">
        <v>197</v>
      </c>
      <c r="BN9" s="394"/>
    </row>
    <row r="10" spans="1:68" s="104" customFormat="1" ht="15" customHeight="1" x14ac:dyDescent="0.25">
      <c r="A10" s="390"/>
      <c r="B10" s="391"/>
      <c r="C10" s="137" t="s">
        <v>44</v>
      </c>
      <c r="D10" s="137" t="s">
        <v>44</v>
      </c>
      <c r="E10" s="137" t="s">
        <v>44</v>
      </c>
      <c r="F10" s="393"/>
      <c r="G10" s="137" t="s">
        <v>44</v>
      </c>
      <c r="H10" s="137" t="s">
        <v>44</v>
      </c>
      <c r="I10" s="137" t="s">
        <v>44</v>
      </c>
      <c r="J10" s="393"/>
      <c r="K10" s="137" t="s">
        <v>44</v>
      </c>
      <c r="L10" s="137" t="s">
        <v>44</v>
      </c>
      <c r="M10" s="137" t="s">
        <v>44</v>
      </c>
      <c r="N10" s="393"/>
      <c r="O10" s="137" t="s">
        <v>44</v>
      </c>
      <c r="P10" s="137" t="s">
        <v>44</v>
      </c>
      <c r="Q10" s="137" t="s">
        <v>44</v>
      </c>
      <c r="R10" s="393"/>
      <c r="S10" s="393"/>
      <c r="T10" s="137" t="s">
        <v>44</v>
      </c>
      <c r="U10" s="137" t="s">
        <v>44</v>
      </c>
      <c r="V10" s="137" t="s">
        <v>44</v>
      </c>
      <c r="W10" s="393"/>
      <c r="X10" s="137" t="s">
        <v>44</v>
      </c>
      <c r="Y10" s="137" t="s">
        <v>44</v>
      </c>
      <c r="Z10" s="137" t="s">
        <v>44</v>
      </c>
      <c r="AA10" s="393"/>
      <c r="AB10" s="137" t="s">
        <v>44</v>
      </c>
      <c r="AC10" s="137" t="s">
        <v>44</v>
      </c>
      <c r="AD10" s="137" t="s">
        <v>44</v>
      </c>
      <c r="AE10" s="393"/>
      <c r="AF10" s="137" t="s">
        <v>44</v>
      </c>
      <c r="AG10" s="137" t="s">
        <v>44</v>
      </c>
      <c r="AH10" s="137" t="s">
        <v>44</v>
      </c>
      <c r="AI10" s="393"/>
      <c r="AJ10" s="393"/>
      <c r="AK10" s="137" t="s">
        <v>44</v>
      </c>
      <c r="AL10" s="137" t="s">
        <v>44</v>
      </c>
      <c r="AM10" s="137" t="s">
        <v>44</v>
      </c>
      <c r="AN10" s="393"/>
      <c r="AO10" s="137" t="s">
        <v>44</v>
      </c>
      <c r="AP10" s="137" t="s">
        <v>44</v>
      </c>
      <c r="AQ10" s="137" t="s">
        <v>44</v>
      </c>
      <c r="AR10" s="393"/>
      <c r="AS10" s="137" t="s">
        <v>44</v>
      </c>
      <c r="AT10" s="137" t="s">
        <v>44</v>
      </c>
      <c r="AU10" s="137" t="s">
        <v>44</v>
      </c>
      <c r="AV10" s="393"/>
      <c r="AW10" s="137" t="s">
        <v>44</v>
      </c>
      <c r="AX10" s="137" t="s">
        <v>44</v>
      </c>
      <c r="AY10" s="137" t="s">
        <v>44</v>
      </c>
      <c r="AZ10" s="393"/>
      <c r="BA10" s="393"/>
      <c r="BB10" s="147" t="s">
        <v>44</v>
      </c>
      <c r="BC10" s="147" t="s">
        <v>44</v>
      </c>
      <c r="BD10" s="147" t="s">
        <v>44</v>
      </c>
      <c r="BE10" s="147" t="s">
        <v>44</v>
      </c>
      <c r="BF10" s="147" t="s">
        <v>44</v>
      </c>
      <c r="BG10" s="147" t="s">
        <v>44</v>
      </c>
      <c r="BH10" s="147" t="s">
        <v>44</v>
      </c>
      <c r="BI10" s="147" t="s">
        <v>44</v>
      </c>
      <c r="BJ10" s="147" t="s">
        <v>44</v>
      </c>
      <c r="BK10" s="147" t="s">
        <v>44</v>
      </c>
      <c r="BL10" s="147" t="s">
        <v>44</v>
      </c>
      <c r="BM10" s="147" t="s">
        <v>44</v>
      </c>
      <c r="BN10" s="394"/>
    </row>
    <row r="11" spans="1:68" x14ac:dyDescent="0.25">
      <c r="A11" s="138">
        <v>1</v>
      </c>
      <c r="B11" s="139" t="s">
        <v>199</v>
      </c>
      <c r="C11" s="75"/>
      <c r="D11" s="75"/>
      <c r="E11" s="75"/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134">
        <v>0</v>
      </c>
      <c r="T11" s="75"/>
      <c r="U11" s="75"/>
      <c r="V11" s="75"/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166">
        <v>0</v>
      </c>
      <c r="AK11" s="75"/>
      <c r="AL11" s="75"/>
      <c r="AM11" s="75"/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166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  <c r="BP11" s="104"/>
    </row>
    <row r="12" spans="1:68" hidden="1" x14ac:dyDescent="0.25">
      <c r="A12" s="138">
        <v>2</v>
      </c>
      <c r="B12" s="139" t="s">
        <v>53</v>
      </c>
      <c r="C12" s="75"/>
      <c r="D12" s="75"/>
      <c r="E12" s="75"/>
      <c r="F12" s="77">
        <v>0</v>
      </c>
      <c r="G12" s="75"/>
      <c r="H12" s="75"/>
      <c r="I12" s="75"/>
      <c r="J12" s="77">
        <v>0</v>
      </c>
      <c r="K12" s="75"/>
      <c r="L12" s="75"/>
      <c r="M12" s="75"/>
      <c r="N12" s="77">
        <v>0</v>
      </c>
      <c r="O12" s="75"/>
      <c r="P12" s="75"/>
      <c r="Q12" s="75"/>
      <c r="R12" s="77">
        <v>0</v>
      </c>
      <c r="S12" s="166">
        <v>0</v>
      </c>
      <c r="T12" s="75"/>
      <c r="U12" s="75"/>
      <c r="V12" s="75"/>
      <c r="W12" s="77">
        <v>0</v>
      </c>
      <c r="X12" s="75"/>
      <c r="Y12" s="75"/>
      <c r="Z12" s="75"/>
      <c r="AA12" s="77">
        <v>0</v>
      </c>
      <c r="AB12" s="75"/>
      <c r="AC12" s="75"/>
      <c r="AD12" s="75"/>
      <c r="AE12" s="77">
        <v>0</v>
      </c>
      <c r="AF12" s="75"/>
      <c r="AG12" s="75"/>
      <c r="AH12" s="75"/>
      <c r="AI12" s="77">
        <v>0</v>
      </c>
      <c r="AJ12" s="166">
        <v>0</v>
      </c>
      <c r="AK12" s="75"/>
      <c r="AL12" s="75"/>
      <c r="AM12" s="75"/>
      <c r="AN12" s="77">
        <v>0</v>
      </c>
      <c r="AO12" s="75"/>
      <c r="AP12" s="75"/>
      <c r="AQ12" s="75"/>
      <c r="AR12" s="77">
        <v>0</v>
      </c>
      <c r="AS12" s="75"/>
      <c r="AT12" s="75"/>
      <c r="AU12" s="75"/>
      <c r="AV12" s="77">
        <v>0</v>
      </c>
      <c r="AW12" s="75"/>
      <c r="AX12" s="75"/>
      <c r="AY12" s="75"/>
      <c r="AZ12" s="77">
        <v>0</v>
      </c>
      <c r="BA12" s="166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77">
        <v>0</v>
      </c>
    </row>
    <row r="13" spans="1:68" hidden="1" x14ac:dyDescent="0.25">
      <c r="A13" s="138">
        <v>3</v>
      </c>
      <c r="B13" s="139" t="s">
        <v>75</v>
      </c>
      <c r="C13" s="75"/>
      <c r="D13" s="75"/>
      <c r="E13" s="75"/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166">
        <v>0</v>
      </c>
      <c r="T13" s="75"/>
      <c r="U13" s="75"/>
      <c r="V13" s="75"/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166">
        <v>0</v>
      </c>
      <c r="AK13" s="75"/>
      <c r="AL13" s="75"/>
      <c r="AM13" s="75"/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166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8" hidden="1" x14ac:dyDescent="0.25">
      <c r="A14" s="138">
        <v>4</v>
      </c>
      <c r="B14" s="139" t="s">
        <v>54</v>
      </c>
      <c r="C14" s="75"/>
      <c r="D14" s="75"/>
      <c r="E14" s="75"/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166">
        <v>0</v>
      </c>
      <c r="T14" s="75"/>
      <c r="U14" s="75"/>
      <c r="V14" s="75"/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166">
        <v>0</v>
      </c>
      <c r="AK14" s="75"/>
      <c r="AL14" s="75"/>
      <c r="AM14" s="75"/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166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8" hidden="1" x14ac:dyDescent="0.25">
      <c r="A15" s="138">
        <v>5</v>
      </c>
      <c r="B15" s="139" t="s">
        <v>76</v>
      </c>
      <c r="C15" s="75"/>
      <c r="D15" s="75"/>
      <c r="E15" s="75"/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166">
        <v>0</v>
      </c>
      <c r="T15" s="75"/>
      <c r="U15" s="75"/>
      <c r="V15" s="75"/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166">
        <v>0</v>
      </c>
      <c r="AK15" s="75"/>
      <c r="AL15" s="75"/>
      <c r="AM15" s="75"/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166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8" hidden="1" x14ac:dyDescent="0.25">
      <c r="A16" s="138">
        <v>6</v>
      </c>
      <c r="B16" s="139" t="s">
        <v>200</v>
      </c>
      <c r="C16" s="75"/>
      <c r="D16" s="75"/>
      <c r="E16" s="75"/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166">
        <v>0</v>
      </c>
      <c r="T16" s="75"/>
      <c r="U16" s="75"/>
      <c r="V16" s="75"/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166">
        <v>0</v>
      </c>
      <c r="AK16" s="75"/>
      <c r="AL16" s="75"/>
      <c r="AM16" s="75"/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166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9" hidden="1" x14ac:dyDescent="0.25">
      <c r="A17" s="138">
        <v>7</v>
      </c>
      <c r="B17" s="139" t="s">
        <v>77</v>
      </c>
      <c r="C17" s="75"/>
      <c r="D17" s="75"/>
      <c r="E17" s="75"/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166">
        <v>0</v>
      </c>
      <c r="T17" s="75"/>
      <c r="U17" s="75"/>
      <c r="V17" s="75"/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166">
        <v>0</v>
      </c>
      <c r="AK17" s="75"/>
      <c r="AL17" s="75"/>
      <c r="AM17" s="75"/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166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9" ht="24" hidden="1" x14ac:dyDescent="0.25">
      <c r="A18" s="138">
        <v>8</v>
      </c>
      <c r="B18" s="139" t="s">
        <v>55</v>
      </c>
      <c r="C18" s="75"/>
      <c r="D18" s="75"/>
      <c r="E18" s="75"/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166">
        <v>0</v>
      </c>
      <c r="T18" s="75"/>
      <c r="U18" s="75"/>
      <c r="V18" s="75"/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166">
        <v>0</v>
      </c>
      <c r="AK18" s="75"/>
      <c r="AL18" s="75"/>
      <c r="AM18" s="75"/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166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9" hidden="1" x14ac:dyDescent="0.25">
      <c r="A19" s="138">
        <v>9</v>
      </c>
      <c r="B19" s="139" t="s">
        <v>78</v>
      </c>
      <c r="C19" s="75"/>
      <c r="D19" s="75"/>
      <c r="E19" s="75"/>
      <c r="F19" s="77">
        <v>0</v>
      </c>
      <c r="G19" s="75"/>
      <c r="H19" s="75"/>
      <c r="I19" s="75"/>
      <c r="J19" s="77">
        <v>0</v>
      </c>
      <c r="K19" s="75"/>
      <c r="L19" s="75"/>
      <c r="M19" s="75"/>
      <c r="N19" s="77">
        <v>0</v>
      </c>
      <c r="O19" s="75"/>
      <c r="P19" s="75"/>
      <c r="Q19" s="75"/>
      <c r="R19" s="77">
        <v>0</v>
      </c>
      <c r="S19" s="166">
        <v>0</v>
      </c>
      <c r="T19" s="75"/>
      <c r="U19" s="75"/>
      <c r="V19" s="75"/>
      <c r="W19" s="77">
        <v>0</v>
      </c>
      <c r="X19" s="75"/>
      <c r="Y19" s="75"/>
      <c r="Z19" s="75"/>
      <c r="AA19" s="77">
        <v>0</v>
      </c>
      <c r="AB19" s="75"/>
      <c r="AC19" s="75"/>
      <c r="AD19" s="75"/>
      <c r="AE19" s="77">
        <v>0</v>
      </c>
      <c r="AF19" s="75"/>
      <c r="AG19" s="75"/>
      <c r="AH19" s="75"/>
      <c r="AI19" s="77">
        <v>0</v>
      </c>
      <c r="AJ19" s="166">
        <v>0</v>
      </c>
      <c r="AK19" s="75"/>
      <c r="AL19" s="75"/>
      <c r="AM19" s="75"/>
      <c r="AN19" s="77">
        <v>0</v>
      </c>
      <c r="AO19" s="75"/>
      <c r="AP19" s="75"/>
      <c r="AQ19" s="75"/>
      <c r="AR19" s="77">
        <v>0</v>
      </c>
      <c r="AS19" s="75"/>
      <c r="AT19" s="75"/>
      <c r="AU19" s="75"/>
      <c r="AV19" s="77">
        <v>0</v>
      </c>
      <c r="AW19" s="75"/>
      <c r="AX19" s="75"/>
      <c r="AY19" s="75"/>
      <c r="AZ19" s="77">
        <v>0</v>
      </c>
      <c r="BA19" s="166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9" hidden="1" x14ac:dyDescent="0.25">
      <c r="A20" s="138">
        <v>10</v>
      </c>
      <c r="B20" s="139" t="s">
        <v>79</v>
      </c>
      <c r="C20" s="75"/>
      <c r="D20" s="75"/>
      <c r="E20" s="75"/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166">
        <v>0</v>
      </c>
      <c r="T20" s="75"/>
      <c r="U20" s="75"/>
      <c r="V20" s="75"/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166">
        <v>0</v>
      </c>
      <c r="AK20" s="75"/>
      <c r="AL20" s="75"/>
      <c r="AM20" s="75"/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166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9" hidden="1" x14ac:dyDescent="0.25">
      <c r="A21" s="138">
        <v>11</v>
      </c>
      <c r="B21" s="139" t="s">
        <v>201</v>
      </c>
      <c r="C21" s="75"/>
      <c r="D21" s="75"/>
      <c r="E21" s="75"/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166">
        <v>0</v>
      </c>
      <c r="T21" s="75"/>
      <c r="U21" s="75"/>
      <c r="V21" s="75"/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166">
        <v>0</v>
      </c>
      <c r="AK21" s="75"/>
      <c r="AL21" s="75"/>
      <c r="AM21" s="75"/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166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9" ht="24" hidden="1" x14ac:dyDescent="0.25">
      <c r="A22" s="138">
        <v>12</v>
      </c>
      <c r="B22" s="139" t="s">
        <v>80</v>
      </c>
      <c r="C22" s="75"/>
      <c r="D22" s="75"/>
      <c r="E22" s="75"/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166">
        <v>0</v>
      </c>
      <c r="T22" s="75"/>
      <c r="U22" s="75"/>
      <c r="V22" s="75"/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166">
        <v>0</v>
      </c>
      <c r="AK22" s="75"/>
      <c r="AL22" s="75"/>
      <c r="AM22" s="75"/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166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77">
        <v>0</v>
      </c>
    </row>
    <row r="23" spans="1:69" hidden="1" x14ac:dyDescent="0.25">
      <c r="A23" s="138">
        <v>13</v>
      </c>
      <c r="B23" s="139" t="s">
        <v>202</v>
      </c>
      <c r="C23" s="75"/>
      <c r="D23" s="75"/>
      <c r="E23" s="75"/>
      <c r="F23" s="77">
        <v>0</v>
      </c>
      <c r="G23" s="75"/>
      <c r="H23" s="75"/>
      <c r="I23" s="75"/>
      <c r="J23" s="77">
        <v>0</v>
      </c>
      <c r="K23" s="75"/>
      <c r="L23" s="75"/>
      <c r="M23" s="75"/>
      <c r="N23" s="77">
        <v>0</v>
      </c>
      <c r="O23" s="75"/>
      <c r="P23" s="75"/>
      <c r="Q23" s="75"/>
      <c r="R23" s="77">
        <v>0</v>
      </c>
      <c r="S23" s="166">
        <v>0</v>
      </c>
      <c r="T23" s="75"/>
      <c r="U23" s="75"/>
      <c r="V23" s="75"/>
      <c r="W23" s="77">
        <v>0</v>
      </c>
      <c r="X23" s="75"/>
      <c r="Y23" s="75"/>
      <c r="Z23" s="75"/>
      <c r="AA23" s="77">
        <v>0</v>
      </c>
      <c r="AB23" s="75"/>
      <c r="AC23" s="75"/>
      <c r="AD23" s="75"/>
      <c r="AE23" s="77">
        <v>0</v>
      </c>
      <c r="AF23" s="75"/>
      <c r="AG23" s="75"/>
      <c r="AH23" s="75"/>
      <c r="AI23" s="77">
        <v>0</v>
      </c>
      <c r="AJ23" s="166">
        <v>0</v>
      </c>
      <c r="AK23" s="75"/>
      <c r="AL23" s="75"/>
      <c r="AM23" s="75"/>
      <c r="AN23" s="77">
        <v>0</v>
      </c>
      <c r="AO23" s="75"/>
      <c r="AP23" s="75"/>
      <c r="AQ23" s="75"/>
      <c r="AR23" s="77">
        <v>0</v>
      </c>
      <c r="AS23" s="75"/>
      <c r="AT23" s="75"/>
      <c r="AU23" s="75"/>
      <c r="AV23" s="77">
        <v>0</v>
      </c>
      <c r="AW23" s="75"/>
      <c r="AX23" s="75"/>
      <c r="AY23" s="75"/>
      <c r="AZ23" s="77">
        <v>0</v>
      </c>
      <c r="BA23" s="166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0</v>
      </c>
    </row>
    <row r="24" spans="1:69" x14ac:dyDescent="0.25">
      <c r="A24" s="138">
        <v>14</v>
      </c>
      <c r="B24" s="139" t="s">
        <v>82</v>
      </c>
      <c r="C24" s="75">
        <v>685478.24</v>
      </c>
      <c r="D24" s="75">
        <v>685478.24</v>
      </c>
      <c r="E24" s="75">
        <v>685478.24</v>
      </c>
      <c r="F24" s="77">
        <v>2056434.72</v>
      </c>
      <c r="G24" s="75">
        <v>685478.24</v>
      </c>
      <c r="H24" s="75">
        <v>685478.24</v>
      </c>
      <c r="I24" s="75">
        <v>732081.05</v>
      </c>
      <c r="J24" s="77">
        <v>2103037.5300000003</v>
      </c>
      <c r="K24" s="75">
        <v>732081.05</v>
      </c>
      <c r="L24" s="75">
        <v>732081.05</v>
      </c>
      <c r="M24" s="75">
        <v>732081.05</v>
      </c>
      <c r="N24" s="77">
        <v>2196243.1500000004</v>
      </c>
      <c r="O24" s="75">
        <v>732081.05</v>
      </c>
      <c r="P24" s="75">
        <v>732081.05</v>
      </c>
      <c r="Q24" s="75">
        <v>732081.05</v>
      </c>
      <c r="R24" s="77">
        <v>2196243.1500000004</v>
      </c>
      <c r="S24" s="166">
        <v>8551958.5500000007</v>
      </c>
      <c r="T24" s="75">
        <v>503807.52</v>
      </c>
      <c r="U24" s="75">
        <v>503807.52</v>
      </c>
      <c r="V24" s="75">
        <v>503807.52</v>
      </c>
      <c r="W24" s="77">
        <v>1511422.56</v>
      </c>
      <c r="X24" s="75">
        <v>503807.52</v>
      </c>
      <c r="Y24" s="75">
        <v>503807.52</v>
      </c>
      <c r="Z24" s="75">
        <v>538059.29</v>
      </c>
      <c r="AA24" s="77">
        <v>1545674.33</v>
      </c>
      <c r="AB24" s="75">
        <v>538059.29</v>
      </c>
      <c r="AC24" s="75">
        <v>538059.29</v>
      </c>
      <c r="AD24" s="75">
        <v>538059.29</v>
      </c>
      <c r="AE24" s="77">
        <v>1614177.87</v>
      </c>
      <c r="AF24" s="75">
        <v>538059.29</v>
      </c>
      <c r="AG24" s="75">
        <v>538059.29</v>
      </c>
      <c r="AH24" s="75">
        <v>538059.29</v>
      </c>
      <c r="AI24" s="77">
        <v>1614177.87</v>
      </c>
      <c r="AJ24" s="166">
        <v>6285452.6299999999</v>
      </c>
      <c r="AK24" s="75">
        <v>669005.88</v>
      </c>
      <c r="AL24" s="75">
        <v>669005.88</v>
      </c>
      <c r="AM24" s="75">
        <v>669005.88</v>
      </c>
      <c r="AN24" s="77">
        <v>2007017.6400000001</v>
      </c>
      <c r="AO24" s="75">
        <v>669005.88</v>
      </c>
      <c r="AP24" s="75">
        <v>669005.88</v>
      </c>
      <c r="AQ24" s="75">
        <v>714488.8</v>
      </c>
      <c r="AR24" s="77">
        <v>2052500.56</v>
      </c>
      <c r="AS24" s="75">
        <v>714488.8</v>
      </c>
      <c r="AT24" s="75">
        <v>714488.8</v>
      </c>
      <c r="AU24" s="75">
        <v>714488.8</v>
      </c>
      <c r="AV24" s="77">
        <v>2143466.4000000004</v>
      </c>
      <c r="AW24" s="75">
        <v>714488.8</v>
      </c>
      <c r="AX24" s="75">
        <v>714488.8</v>
      </c>
      <c r="AY24" s="75">
        <v>714489.12</v>
      </c>
      <c r="AZ24" s="77">
        <v>2143466.7200000002</v>
      </c>
      <c r="BA24" s="166">
        <v>8346451.3200000003</v>
      </c>
      <c r="BB24" s="140">
        <v>1858291.6400000001</v>
      </c>
      <c r="BC24" s="140">
        <v>1858291.6400000001</v>
      </c>
      <c r="BD24" s="140">
        <v>1858291.6400000001</v>
      </c>
      <c r="BE24" s="140">
        <v>1858291.6400000001</v>
      </c>
      <c r="BF24" s="140">
        <v>1858291.6400000001</v>
      </c>
      <c r="BG24" s="140">
        <v>1984629.1400000001</v>
      </c>
      <c r="BH24" s="140">
        <v>1984629.1400000001</v>
      </c>
      <c r="BI24" s="140">
        <v>1984629.1400000001</v>
      </c>
      <c r="BJ24" s="140">
        <v>1984629.1400000001</v>
      </c>
      <c r="BK24" s="140">
        <v>1984629.1400000001</v>
      </c>
      <c r="BL24" s="140">
        <v>1984629.1400000001</v>
      </c>
      <c r="BM24" s="140">
        <v>1984629.46</v>
      </c>
      <c r="BN24" s="77">
        <v>23183862.5</v>
      </c>
      <c r="BQ24" s="17"/>
    </row>
    <row r="25" spans="1:69" x14ac:dyDescent="0.25">
      <c r="A25" s="138">
        <v>15</v>
      </c>
      <c r="B25" s="139" t="s">
        <v>83</v>
      </c>
      <c r="C25" s="75">
        <v>720692.37</v>
      </c>
      <c r="D25" s="75">
        <v>720692.37</v>
      </c>
      <c r="E25" s="75">
        <v>720692.37</v>
      </c>
      <c r="F25" s="77">
        <v>2162077.11</v>
      </c>
      <c r="G25" s="75">
        <v>720692.37</v>
      </c>
      <c r="H25" s="75">
        <v>720692.37</v>
      </c>
      <c r="I25" s="75">
        <v>720692.37</v>
      </c>
      <c r="J25" s="77">
        <v>2162077.11</v>
      </c>
      <c r="K25" s="75">
        <v>720692.37</v>
      </c>
      <c r="L25" s="75">
        <v>720692.37</v>
      </c>
      <c r="M25" s="75">
        <v>720692.37</v>
      </c>
      <c r="N25" s="77">
        <v>2162077.11</v>
      </c>
      <c r="O25" s="75">
        <v>720692.37</v>
      </c>
      <c r="P25" s="75">
        <v>720692.37</v>
      </c>
      <c r="Q25" s="75">
        <v>720692.37</v>
      </c>
      <c r="R25" s="77">
        <v>2162077.11</v>
      </c>
      <c r="S25" s="166">
        <v>8648308.4399999995</v>
      </c>
      <c r="T25" s="75">
        <v>22554.22</v>
      </c>
      <c r="U25" s="75">
        <v>22554.22</v>
      </c>
      <c r="V25" s="75">
        <v>22554.22</v>
      </c>
      <c r="W25" s="77">
        <v>67662.66</v>
      </c>
      <c r="X25" s="75">
        <v>22554.22</v>
      </c>
      <c r="Y25" s="75">
        <v>22554.22</v>
      </c>
      <c r="Z25" s="75">
        <v>22554.22</v>
      </c>
      <c r="AA25" s="77">
        <v>67662.66</v>
      </c>
      <c r="AB25" s="75">
        <v>22554.22</v>
      </c>
      <c r="AC25" s="75">
        <v>22554.22</v>
      </c>
      <c r="AD25" s="75">
        <v>22554.22</v>
      </c>
      <c r="AE25" s="77">
        <v>67662.66</v>
      </c>
      <c r="AF25" s="75">
        <v>22554.22</v>
      </c>
      <c r="AG25" s="75">
        <v>22554.22</v>
      </c>
      <c r="AH25" s="75">
        <v>22554.22</v>
      </c>
      <c r="AI25" s="77">
        <v>67662.66</v>
      </c>
      <c r="AJ25" s="166">
        <v>270650.64</v>
      </c>
      <c r="AK25" s="75">
        <v>246397.16</v>
      </c>
      <c r="AL25" s="75">
        <v>246397.16</v>
      </c>
      <c r="AM25" s="75">
        <v>246397.16</v>
      </c>
      <c r="AN25" s="77">
        <v>739191.48</v>
      </c>
      <c r="AO25" s="75">
        <v>246397.16</v>
      </c>
      <c r="AP25" s="75">
        <v>246397.16</v>
      </c>
      <c r="AQ25" s="75">
        <v>246397.16</v>
      </c>
      <c r="AR25" s="77">
        <v>739191.48</v>
      </c>
      <c r="AS25" s="75">
        <v>246397.16</v>
      </c>
      <c r="AT25" s="75">
        <v>246397.16</v>
      </c>
      <c r="AU25" s="75">
        <v>246397.16</v>
      </c>
      <c r="AV25" s="77">
        <v>739191.48</v>
      </c>
      <c r="AW25" s="75">
        <v>246397.16</v>
      </c>
      <c r="AX25" s="75">
        <v>246397.16</v>
      </c>
      <c r="AY25" s="75">
        <v>246397.16</v>
      </c>
      <c r="AZ25" s="77">
        <v>739191.48</v>
      </c>
      <c r="BA25" s="166">
        <v>2956765.92</v>
      </c>
      <c r="BB25" s="140">
        <v>989643.75</v>
      </c>
      <c r="BC25" s="140">
        <v>989643.75</v>
      </c>
      <c r="BD25" s="140">
        <v>989643.75</v>
      </c>
      <c r="BE25" s="140">
        <v>989643.75</v>
      </c>
      <c r="BF25" s="140">
        <v>989643.75</v>
      </c>
      <c r="BG25" s="140">
        <v>989643.75</v>
      </c>
      <c r="BH25" s="140">
        <v>989643.75</v>
      </c>
      <c r="BI25" s="140">
        <v>989643.75</v>
      </c>
      <c r="BJ25" s="140">
        <v>989643.75</v>
      </c>
      <c r="BK25" s="140">
        <v>989643.75</v>
      </c>
      <c r="BL25" s="140">
        <v>989643.75</v>
      </c>
      <c r="BM25" s="140">
        <v>989643.75</v>
      </c>
      <c r="BN25" s="77">
        <v>11875725</v>
      </c>
      <c r="BQ25" s="17"/>
    </row>
    <row r="26" spans="1:69" hidden="1" x14ac:dyDescent="0.25">
      <c r="A26" s="138">
        <v>16</v>
      </c>
      <c r="B26" s="139" t="s">
        <v>84</v>
      </c>
      <c r="C26" s="75">
        <v>0</v>
      </c>
      <c r="D26" s="75">
        <v>0</v>
      </c>
      <c r="E26" s="75">
        <v>0</v>
      </c>
      <c r="F26" s="77">
        <v>0</v>
      </c>
      <c r="G26" s="75">
        <v>0</v>
      </c>
      <c r="H26" s="75">
        <v>0</v>
      </c>
      <c r="I26" s="75">
        <v>0</v>
      </c>
      <c r="J26" s="77">
        <v>0</v>
      </c>
      <c r="K26" s="75">
        <v>0</v>
      </c>
      <c r="L26" s="75">
        <v>0</v>
      </c>
      <c r="M26" s="75">
        <v>0</v>
      </c>
      <c r="N26" s="77">
        <v>0</v>
      </c>
      <c r="O26" s="75">
        <v>0</v>
      </c>
      <c r="P26" s="75">
        <v>0</v>
      </c>
      <c r="Q26" s="75">
        <v>0</v>
      </c>
      <c r="R26" s="77">
        <v>0</v>
      </c>
      <c r="S26" s="166">
        <v>0</v>
      </c>
      <c r="T26" s="75">
        <v>0</v>
      </c>
      <c r="U26" s="75">
        <v>0</v>
      </c>
      <c r="V26" s="75">
        <v>0</v>
      </c>
      <c r="W26" s="77">
        <v>0</v>
      </c>
      <c r="X26" s="75">
        <v>0</v>
      </c>
      <c r="Y26" s="75">
        <v>0</v>
      </c>
      <c r="Z26" s="75">
        <v>0</v>
      </c>
      <c r="AA26" s="77">
        <v>0</v>
      </c>
      <c r="AB26" s="75">
        <v>0</v>
      </c>
      <c r="AC26" s="75">
        <v>0</v>
      </c>
      <c r="AD26" s="75">
        <v>0</v>
      </c>
      <c r="AE26" s="77">
        <v>0</v>
      </c>
      <c r="AF26" s="75">
        <v>0</v>
      </c>
      <c r="AG26" s="75">
        <v>0</v>
      </c>
      <c r="AH26" s="75">
        <v>0</v>
      </c>
      <c r="AI26" s="77">
        <v>0</v>
      </c>
      <c r="AJ26" s="166">
        <v>0</v>
      </c>
      <c r="AK26" s="75">
        <v>0</v>
      </c>
      <c r="AL26" s="75">
        <v>0</v>
      </c>
      <c r="AM26" s="75">
        <v>0</v>
      </c>
      <c r="AN26" s="77">
        <v>0</v>
      </c>
      <c r="AO26" s="75">
        <v>0</v>
      </c>
      <c r="AP26" s="75">
        <v>0</v>
      </c>
      <c r="AQ26" s="75">
        <v>0</v>
      </c>
      <c r="AR26" s="77">
        <v>0</v>
      </c>
      <c r="AS26" s="75">
        <v>0</v>
      </c>
      <c r="AT26" s="75">
        <v>0</v>
      </c>
      <c r="AU26" s="75">
        <v>0</v>
      </c>
      <c r="AV26" s="77">
        <v>0</v>
      </c>
      <c r="AW26" s="75">
        <v>0</v>
      </c>
      <c r="AX26" s="75">
        <v>0</v>
      </c>
      <c r="AY26" s="75">
        <v>0</v>
      </c>
      <c r="AZ26" s="77">
        <v>0</v>
      </c>
      <c r="BA26" s="166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v>0</v>
      </c>
      <c r="BJ26" s="140">
        <v>0</v>
      </c>
      <c r="BK26" s="140">
        <v>0</v>
      </c>
      <c r="BL26" s="140">
        <v>0</v>
      </c>
      <c r="BM26" s="140">
        <v>0</v>
      </c>
      <c r="BN26" s="77">
        <v>0</v>
      </c>
      <c r="BQ26" s="17"/>
    </row>
    <row r="27" spans="1:69" x14ac:dyDescent="0.25">
      <c r="A27" s="138">
        <v>17</v>
      </c>
      <c r="B27" s="139" t="s">
        <v>85</v>
      </c>
      <c r="C27" s="75">
        <v>19779.96</v>
      </c>
      <c r="D27" s="75">
        <v>19779.96</v>
      </c>
      <c r="E27" s="75">
        <v>19033.55</v>
      </c>
      <c r="F27" s="77">
        <v>58593.47</v>
      </c>
      <c r="G27" s="75">
        <v>19033.55</v>
      </c>
      <c r="H27" s="75">
        <v>19033.55</v>
      </c>
      <c r="I27" s="75">
        <v>19033.55</v>
      </c>
      <c r="J27" s="77">
        <v>57100.649999999994</v>
      </c>
      <c r="K27" s="75">
        <v>19033.55</v>
      </c>
      <c r="L27" s="75">
        <v>19033.55</v>
      </c>
      <c r="M27" s="75">
        <v>19033.55</v>
      </c>
      <c r="N27" s="77">
        <v>57100.649999999994</v>
      </c>
      <c r="O27" s="75">
        <v>19033.55</v>
      </c>
      <c r="P27" s="75">
        <v>19033.55</v>
      </c>
      <c r="Q27" s="75">
        <v>19033.55</v>
      </c>
      <c r="R27" s="77">
        <v>57100.649999999994</v>
      </c>
      <c r="S27" s="166">
        <v>229895.41999999998</v>
      </c>
      <c r="T27" s="75">
        <v>1016975.66</v>
      </c>
      <c r="U27" s="75">
        <v>1016975.66</v>
      </c>
      <c r="V27" s="75">
        <v>978599.22</v>
      </c>
      <c r="W27" s="77">
        <v>3012550.54</v>
      </c>
      <c r="X27" s="75">
        <v>978599.22</v>
      </c>
      <c r="Y27" s="75">
        <v>978599.22</v>
      </c>
      <c r="Z27" s="75">
        <v>978599.22</v>
      </c>
      <c r="AA27" s="77">
        <v>2935797.66</v>
      </c>
      <c r="AB27" s="75">
        <v>978599.22</v>
      </c>
      <c r="AC27" s="75">
        <v>978599.22</v>
      </c>
      <c r="AD27" s="75">
        <v>978599.22</v>
      </c>
      <c r="AE27" s="77">
        <v>2935797.66</v>
      </c>
      <c r="AF27" s="75">
        <v>978599.22</v>
      </c>
      <c r="AG27" s="75">
        <v>978599.22</v>
      </c>
      <c r="AH27" s="75">
        <v>978599.22</v>
      </c>
      <c r="AI27" s="77">
        <v>2935797.66</v>
      </c>
      <c r="AJ27" s="166">
        <v>11819943.52</v>
      </c>
      <c r="AK27" s="75">
        <v>79225.62999999999</v>
      </c>
      <c r="AL27" s="75">
        <v>79225.62999999999</v>
      </c>
      <c r="AM27" s="75">
        <v>76235.98</v>
      </c>
      <c r="AN27" s="77">
        <v>234687.24</v>
      </c>
      <c r="AO27" s="75">
        <v>76235.98</v>
      </c>
      <c r="AP27" s="75">
        <v>76235.98</v>
      </c>
      <c r="AQ27" s="75">
        <v>76235.98</v>
      </c>
      <c r="AR27" s="77">
        <v>228707.94</v>
      </c>
      <c r="AS27" s="75">
        <v>76235.98</v>
      </c>
      <c r="AT27" s="75">
        <v>76235.98</v>
      </c>
      <c r="AU27" s="75">
        <v>76235.98</v>
      </c>
      <c r="AV27" s="77">
        <v>228707.94</v>
      </c>
      <c r="AW27" s="75">
        <v>76235.98</v>
      </c>
      <c r="AX27" s="75">
        <v>76235.98</v>
      </c>
      <c r="AY27" s="75">
        <v>76235.98</v>
      </c>
      <c r="AZ27" s="77">
        <v>228707.94</v>
      </c>
      <c r="BA27" s="166">
        <v>920811.06</v>
      </c>
      <c r="BB27" s="140">
        <v>1115981.25</v>
      </c>
      <c r="BC27" s="140">
        <v>1115981.25</v>
      </c>
      <c r="BD27" s="140">
        <v>1073868.75</v>
      </c>
      <c r="BE27" s="140">
        <v>1073868.75</v>
      </c>
      <c r="BF27" s="140">
        <v>1073868.75</v>
      </c>
      <c r="BG27" s="140">
        <v>1073868.75</v>
      </c>
      <c r="BH27" s="140">
        <v>1073868.75</v>
      </c>
      <c r="BI27" s="140">
        <v>1073868.75</v>
      </c>
      <c r="BJ27" s="140">
        <v>1073868.75</v>
      </c>
      <c r="BK27" s="140">
        <v>1073868.75</v>
      </c>
      <c r="BL27" s="140">
        <v>1073868.75</v>
      </c>
      <c r="BM27" s="140">
        <v>1073868.75</v>
      </c>
      <c r="BN27" s="77">
        <v>12970650</v>
      </c>
      <c r="BQ27" s="17"/>
    </row>
    <row r="28" spans="1:69" x14ac:dyDescent="0.25">
      <c r="A28" s="138">
        <v>18</v>
      </c>
      <c r="B28" s="139" t="s">
        <v>86</v>
      </c>
      <c r="C28" s="75">
        <v>361060.04</v>
      </c>
      <c r="D28" s="75">
        <v>361060.04</v>
      </c>
      <c r="E28" s="75">
        <v>361060.04</v>
      </c>
      <c r="F28" s="77">
        <v>1083180.1199999999</v>
      </c>
      <c r="G28" s="75">
        <v>308542.21999999997</v>
      </c>
      <c r="H28" s="75">
        <v>308542.21999999997</v>
      </c>
      <c r="I28" s="75">
        <v>308542.21999999997</v>
      </c>
      <c r="J28" s="77">
        <v>925626.65999999992</v>
      </c>
      <c r="K28" s="75">
        <v>308542.21999999997</v>
      </c>
      <c r="L28" s="75">
        <v>308542.21999999997</v>
      </c>
      <c r="M28" s="75">
        <v>308542.21999999997</v>
      </c>
      <c r="N28" s="77">
        <v>925626.65999999992</v>
      </c>
      <c r="O28" s="75">
        <v>308542.21999999997</v>
      </c>
      <c r="P28" s="75">
        <v>308542.21999999997</v>
      </c>
      <c r="Q28" s="75">
        <v>308542.21999999997</v>
      </c>
      <c r="R28" s="77">
        <v>925626.65999999992</v>
      </c>
      <c r="S28" s="166">
        <v>3860060.0999999996</v>
      </c>
      <c r="T28" s="75">
        <v>590697.6</v>
      </c>
      <c r="U28" s="75">
        <v>590697.6</v>
      </c>
      <c r="V28" s="75">
        <v>590697.6</v>
      </c>
      <c r="W28" s="77">
        <v>1772092.7999999998</v>
      </c>
      <c r="X28" s="75">
        <v>504777.95</v>
      </c>
      <c r="Y28" s="75">
        <v>504777.95</v>
      </c>
      <c r="Z28" s="75">
        <v>504777.95</v>
      </c>
      <c r="AA28" s="77">
        <v>1514333.85</v>
      </c>
      <c r="AB28" s="75">
        <v>504777.95</v>
      </c>
      <c r="AC28" s="75">
        <v>504777.95</v>
      </c>
      <c r="AD28" s="75">
        <v>504777.95</v>
      </c>
      <c r="AE28" s="77">
        <v>1514333.85</v>
      </c>
      <c r="AF28" s="75">
        <v>504777.95</v>
      </c>
      <c r="AG28" s="75">
        <v>504777.95</v>
      </c>
      <c r="AH28" s="75">
        <v>504777.95</v>
      </c>
      <c r="AI28" s="77">
        <v>1514333.85</v>
      </c>
      <c r="AJ28" s="166">
        <v>6315094.3499999996</v>
      </c>
      <c r="AK28" s="75">
        <v>206336.11000000002</v>
      </c>
      <c r="AL28" s="75">
        <v>206336.11000000002</v>
      </c>
      <c r="AM28" s="75">
        <v>206336.11000000002</v>
      </c>
      <c r="AN28" s="77">
        <v>619008.33000000007</v>
      </c>
      <c r="AO28" s="75">
        <v>176323.58</v>
      </c>
      <c r="AP28" s="75">
        <v>176323.58</v>
      </c>
      <c r="AQ28" s="75">
        <v>176323.58</v>
      </c>
      <c r="AR28" s="77">
        <v>528970.74</v>
      </c>
      <c r="AS28" s="75">
        <v>176323.58</v>
      </c>
      <c r="AT28" s="75">
        <v>176323.58</v>
      </c>
      <c r="AU28" s="75">
        <v>176323.58</v>
      </c>
      <c r="AV28" s="77">
        <v>528970.74</v>
      </c>
      <c r="AW28" s="75">
        <v>176323.58</v>
      </c>
      <c r="AX28" s="75">
        <v>176323.58</v>
      </c>
      <c r="AY28" s="75">
        <v>176323.58</v>
      </c>
      <c r="AZ28" s="77">
        <v>528970.74</v>
      </c>
      <c r="BA28" s="166">
        <v>2205920.5499999998</v>
      </c>
      <c r="BB28" s="140">
        <v>1158093.75</v>
      </c>
      <c r="BC28" s="140">
        <v>1158093.75</v>
      </c>
      <c r="BD28" s="140">
        <v>1158093.75</v>
      </c>
      <c r="BE28" s="140">
        <v>989643.74999999988</v>
      </c>
      <c r="BF28" s="140">
        <v>989643.74999999988</v>
      </c>
      <c r="BG28" s="140">
        <v>989643.74999999988</v>
      </c>
      <c r="BH28" s="140">
        <v>989643.74999999988</v>
      </c>
      <c r="BI28" s="140">
        <v>989643.74999999988</v>
      </c>
      <c r="BJ28" s="140">
        <v>989643.74999999988</v>
      </c>
      <c r="BK28" s="140">
        <v>989643.74999999988</v>
      </c>
      <c r="BL28" s="140">
        <v>989643.74999999988</v>
      </c>
      <c r="BM28" s="140">
        <v>989643.74999999988</v>
      </c>
      <c r="BN28" s="77">
        <v>12381074.999999998</v>
      </c>
      <c r="BQ28" s="17"/>
    </row>
    <row r="29" spans="1:69" x14ac:dyDescent="0.25">
      <c r="A29" s="138">
        <v>19</v>
      </c>
      <c r="B29" s="139" t="s">
        <v>203</v>
      </c>
      <c r="C29" s="75">
        <v>108265.83</v>
      </c>
      <c r="D29" s="75">
        <v>108265.83</v>
      </c>
      <c r="E29" s="75">
        <v>108265.83</v>
      </c>
      <c r="F29" s="77">
        <v>324797.49</v>
      </c>
      <c r="G29" s="75">
        <v>108265.83</v>
      </c>
      <c r="H29" s="75">
        <v>104020.12</v>
      </c>
      <c r="I29" s="75">
        <v>104020.12</v>
      </c>
      <c r="J29" s="77">
        <v>316306.07</v>
      </c>
      <c r="K29" s="75">
        <v>99774.399999999994</v>
      </c>
      <c r="L29" s="75">
        <v>99774.399999999994</v>
      </c>
      <c r="M29" s="75">
        <v>95528.68</v>
      </c>
      <c r="N29" s="77">
        <v>295077.48</v>
      </c>
      <c r="O29" s="75">
        <v>95528.68</v>
      </c>
      <c r="P29" s="75">
        <v>95528.68</v>
      </c>
      <c r="Q29" s="75">
        <v>95528.68</v>
      </c>
      <c r="R29" s="77">
        <v>286586.03999999998</v>
      </c>
      <c r="S29" s="166">
        <v>1222767.08</v>
      </c>
      <c r="T29" s="75">
        <v>625467.56999999995</v>
      </c>
      <c r="U29" s="75">
        <v>625467.56999999995</v>
      </c>
      <c r="V29" s="75">
        <v>625467.56999999995</v>
      </c>
      <c r="W29" s="77">
        <v>1876402.71</v>
      </c>
      <c r="X29" s="75">
        <v>625467.56999999995</v>
      </c>
      <c r="Y29" s="75">
        <v>600939.43000000005</v>
      </c>
      <c r="Z29" s="75">
        <v>600939.43000000005</v>
      </c>
      <c r="AA29" s="77">
        <v>1827346.4300000002</v>
      </c>
      <c r="AB29" s="75">
        <v>576411.29</v>
      </c>
      <c r="AC29" s="75">
        <v>576411.29</v>
      </c>
      <c r="AD29" s="75">
        <v>551883.15</v>
      </c>
      <c r="AE29" s="77">
        <v>1704705.73</v>
      </c>
      <c r="AF29" s="75">
        <v>551883.15</v>
      </c>
      <c r="AG29" s="75">
        <v>551883.15</v>
      </c>
      <c r="AH29" s="75">
        <v>551883.15</v>
      </c>
      <c r="AI29" s="77">
        <v>1655649.4500000002</v>
      </c>
      <c r="AJ29" s="166">
        <v>7064104.3200000003</v>
      </c>
      <c r="AK29" s="75">
        <v>340135.35</v>
      </c>
      <c r="AL29" s="75">
        <v>340135.35</v>
      </c>
      <c r="AM29" s="75">
        <v>340135.35</v>
      </c>
      <c r="AN29" s="77">
        <v>1020406.0499999999</v>
      </c>
      <c r="AO29" s="75">
        <v>340135.35</v>
      </c>
      <c r="AP29" s="75">
        <v>326796.7</v>
      </c>
      <c r="AQ29" s="75">
        <v>326796.7</v>
      </c>
      <c r="AR29" s="77">
        <v>993728.75</v>
      </c>
      <c r="AS29" s="75">
        <v>313458.06</v>
      </c>
      <c r="AT29" s="75">
        <v>313458.06</v>
      </c>
      <c r="AU29" s="75">
        <v>300119.42</v>
      </c>
      <c r="AV29" s="77">
        <v>927035.54</v>
      </c>
      <c r="AW29" s="75">
        <v>300119.42</v>
      </c>
      <c r="AX29" s="75">
        <v>300119.42</v>
      </c>
      <c r="AY29" s="75">
        <v>300119.42</v>
      </c>
      <c r="AZ29" s="77">
        <v>900358.26</v>
      </c>
      <c r="BA29" s="166">
        <v>3841528.5999999996</v>
      </c>
      <c r="BB29" s="140">
        <v>1073868.75</v>
      </c>
      <c r="BC29" s="140">
        <v>1073868.75</v>
      </c>
      <c r="BD29" s="140">
        <v>1073868.75</v>
      </c>
      <c r="BE29" s="140">
        <v>1073868.75</v>
      </c>
      <c r="BF29" s="140">
        <v>1031756.25</v>
      </c>
      <c r="BG29" s="140">
        <v>1031756.25</v>
      </c>
      <c r="BH29" s="140">
        <v>989643.75</v>
      </c>
      <c r="BI29" s="140">
        <v>989643.75</v>
      </c>
      <c r="BJ29" s="140">
        <v>947531.25</v>
      </c>
      <c r="BK29" s="140">
        <v>947531.25</v>
      </c>
      <c r="BL29" s="140">
        <v>947531.25</v>
      </c>
      <c r="BM29" s="140">
        <v>947531.25</v>
      </c>
      <c r="BN29" s="77">
        <v>12128400</v>
      </c>
      <c r="BQ29" s="17"/>
    </row>
    <row r="30" spans="1:69" x14ac:dyDescent="0.25">
      <c r="A30" s="138">
        <v>20</v>
      </c>
      <c r="B30" s="139" t="s">
        <v>87</v>
      </c>
      <c r="C30" s="75">
        <v>7305.61</v>
      </c>
      <c r="D30" s="75">
        <v>7305.61</v>
      </c>
      <c r="E30" s="75">
        <v>7305.61</v>
      </c>
      <c r="F30" s="77">
        <v>21916.829999999998</v>
      </c>
      <c r="G30" s="75">
        <v>7305.61</v>
      </c>
      <c r="H30" s="75">
        <v>7305.61</v>
      </c>
      <c r="I30" s="75">
        <v>7305.61</v>
      </c>
      <c r="J30" s="77">
        <v>21916.829999999998</v>
      </c>
      <c r="K30" s="75">
        <v>7305.61</v>
      </c>
      <c r="L30" s="75">
        <v>7305.61</v>
      </c>
      <c r="M30" s="75">
        <v>7305.61</v>
      </c>
      <c r="N30" s="77">
        <v>21916.829999999998</v>
      </c>
      <c r="O30" s="75">
        <v>7305.61</v>
      </c>
      <c r="P30" s="75">
        <v>7305.61</v>
      </c>
      <c r="Q30" s="75">
        <v>7305.61</v>
      </c>
      <c r="R30" s="77">
        <v>21916.829999999998</v>
      </c>
      <c r="S30" s="166">
        <v>87667.319999999992</v>
      </c>
      <c r="T30" s="75">
        <v>333690.64</v>
      </c>
      <c r="U30" s="75">
        <v>333690.64</v>
      </c>
      <c r="V30" s="75">
        <v>333690.64</v>
      </c>
      <c r="W30" s="77">
        <v>1001071.92</v>
      </c>
      <c r="X30" s="75">
        <v>333690.64</v>
      </c>
      <c r="Y30" s="75">
        <v>333690.64</v>
      </c>
      <c r="Z30" s="75">
        <v>333690.64</v>
      </c>
      <c r="AA30" s="77">
        <v>1001071.92</v>
      </c>
      <c r="AB30" s="75">
        <v>333690.64</v>
      </c>
      <c r="AC30" s="75">
        <v>333690.64</v>
      </c>
      <c r="AD30" s="75">
        <v>333690.64</v>
      </c>
      <c r="AE30" s="77">
        <v>1001071.92</v>
      </c>
      <c r="AF30" s="75">
        <v>333690.64</v>
      </c>
      <c r="AG30" s="75">
        <v>333690.64</v>
      </c>
      <c r="AH30" s="75">
        <v>333690.64</v>
      </c>
      <c r="AI30" s="77">
        <v>1001071.92</v>
      </c>
      <c r="AJ30" s="166">
        <v>4004287.68</v>
      </c>
      <c r="AK30" s="75">
        <v>38016.25</v>
      </c>
      <c r="AL30" s="75">
        <v>38016.25</v>
      </c>
      <c r="AM30" s="75">
        <v>38016.25</v>
      </c>
      <c r="AN30" s="77">
        <v>114048.75</v>
      </c>
      <c r="AO30" s="75">
        <v>38016.25</v>
      </c>
      <c r="AP30" s="75">
        <v>38016.25</v>
      </c>
      <c r="AQ30" s="75">
        <v>38016.25</v>
      </c>
      <c r="AR30" s="77">
        <v>114048.75</v>
      </c>
      <c r="AS30" s="75">
        <v>38016.25</v>
      </c>
      <c r="AT30" s="75">
        <v>38016.25</v>
      </c>
      <c r="AU30" s="75">
        <v>38016.25</v>
      </c>
      <c r="AV30" s="77">
        <v>114048.75</v>
      </c>
      <c r="AW30" s="75">
        <v>38016.25</v>
      </c>
      <c r="AX30" s="75">
        <v>38016.25</v>
      </c>
      <c r="AY30" s="75">
        <v>38016.25</v>
      </c>
      <c r="AZ30" s="77">
        <v>114048.75</v>
      </c>
      <c r="BA30" s="166">
        <v>456195</v>
      </c>
      <c r="BB30" s="140">
        <v>379012.5</v>
      </c>
      <c r="BC30" s="140">
        <v>379012.5</v>
      </c>
      <c r="BD30" s="140">
        <v>379012.5</v>
      </c>
      <c r="BE30" s="140">
        <v>379012.5</v>
      </c>
      <c r="BF30" s="140">
        <v>379012.5</v>
      </c>
      <c r="BG30" s="140">
        <v>379012.5</v>
      </c>
      <c r="BH30" s="140">
        <v>379012.5</v>
      </c>
      <c r="BI30" s="140">
        <v>379012.5</v>
      </c>
      <c r="BJ30" s="140">
        <v>379012.5</v>
      </c>
      <c r="BK30" s="140">
        <v>379012.5</v>
      </c>
      <c r="BL30" s="140">
        <v>379012.5</v>
      </c>
      <c r="BM30" s="140">
        <v>379012.5</v>
      </c>
      <c r="BN30" s="77">
        <v>4548150</v>
      </c>
      <c r="BQ30" s="17"/>
    </row>
    <row r="31" spans="1:69" x14ac:dyDescent="0.25">
      <c r="A31" s="138">
        <v>21</v>
      </c>
      <c r="B31" s="139" t="s">
        <v>88</v>
      </c>
      <c r="C31" s="75">
        <v>154068.46</v>
      </c>
      <c r="D31" s="75">
        <v>154068.46</v>
      </c>
      <c r="E31" s="75">
        <v>154068.46</v>
      </c>
      <c r="F31" s="77">
        <v>462205.38</v>
      </c>
      <c r="G31" s="75">
        <v>154068.46</v>
      </c>
      <c r="H31" s="75">
        <v>150858.70000000001</v>
      </c>
      <c r="I31" s="75">
        <v>150858.70000000001</v>
      </c>
      <c r="J31" s="77">
        <v>455785.86000000004</v>
      </c>
      <c r="K31" s="75">
        <v>150858.70000000001</v>
      </c>
      <c r="L31" s="75">
        <v>150858.70000000001</v>
      </c>
      <c r="M31" s="75">
        <v>150858.70000000001</v>
      </c>
      <c r="N31" s="77">
        <v>452576.10000000003</v>
      </c>
      <c r="O31" s="75">
        <v>150858.70000000001</v>
      </c>
      <c r="P31" s="75">
        <v>150858.70000000001</v>
      </c>
      <c r="Q31" s="75">
        <v>150858.70000000001</v>
      </c>
      <c r="R31" s="77">
        <v>452576.10000000003</v>
      </c>
      <c r="S31" s="166">
        <v>1823143.4400000002</v>
      </c>
      <c r="T31" s="75">
        <v>1204374.3999999999</v>
      </c>
      <c r="U31" s="75">
        <v>1204374.3999999999</v>
      </c>
      <c r="V31" s="75">
        <v>1204374.3999999999</v>
      </c>
      <c r="W31" s="77">
        <v>3613123.1999999997</v>
      </c>
      <c r="X31" s="75">
        <v>1204374.3999999999</v>
      </c>
      <c r="Y31" s="75">
        <v>1179283.27</v>
      </c>
      <c r="Z31" s="75">
        <v>1179283.27</v>
      </c>
      <c r="AA31" s="77">
        <v>3562940.94</v>
      </c>
      <c r="AB31" s="75">
        <v>1179283.27</v>
      </c>
      <c r="AC31" s="75">
        <v>1179283.27</v>
      </c>
      <c r="AD31" s="75">
        <v>1179283.27</v>
      </c>
      <c r="AE31" s="77">
        <v>3537849.81</v>
      </c>
      <c r="AF31" s="75">
        <v>1179283.27</v>
      </c>
      <c r="AG31" s="75">
        <v>1179283.27</v>
      </c>
      <c r="AH31" s="75">
        <v>1179283.27</v>
      </c>
      <c r="AI31" s="77">
        <v>3537849.81</v>
      </c>
      <c r="AJ31" s="166">
        <v>14251763.76</v>
      </c>
      <c r="AK31" s="75">
        <v>662957.14</v>
      </c>
      <c r="AL31" s="75">
        <v>662957.14</v>
      </c>
      <c r="AM31" s="75">
        <v>662957.14</v>
      </c>
      <c r="AN31" s="77">
        <v>1988871.42</v>
      </c>
      <c r="AO31" s="75">
        <v>662957.14</v>
      </c>
      <c r="AP31" s="75">
        <v>649145.53</v>
      </c>
      <c r="AQ31" s="75">
        <v>649145.53</v>
      </c>
      <c r="AR31" s="77">
        <v>1961248.2</v>
      </c>
      <c r="AS31" s="75">
        <v>649145.53</v>
      </c>
      <c r="AT31" s="75">
        <v>649145.53</v>
      </c>
      <c r="AU31" s="75">
        <v>649145.53</v>
      </c>
      <c r="AV31" s="77">
        <v>1947436.59</v>
      </c>
      <c r="AW31" s="75">
        <v>649145.53</v>
      </c>
      <c r="AX31" s="75">
        <v>649145.53</v>
      </c>
      <c r="AY31" s="75">
        <v>649145.53</v>
      </c>
      <c r="AZ31" s="77">
        <v>1947436.59</v>
      </c>
      <c r="BA31" s="166">
        <v>7844992.7999999998</v>
      </c>
      <c r="BB31" s="140">
        <v>2021400</v>
      </c>
      <c r="BC31" s="140">
        <v>2021400</v>
      </c>
      <c r="BD31" s="140">
        <v>2021400</v>
      </c>
      <c r="BE31" s="140">
        <v>2021400</v>
      </c>
      <c r="BF31" s="140">
        <v>1979287.5</v>
      </c>
      <c r="BG31" s="140">
        <v>1979287.5</v>
      </c>
      <c r="BH31" s="140">
        <v>1979287.5</v>
      </c>
      <c r="BI31" s="140">
        <v>1979287.5</v>
      </c>
      <c r="BJ31" s="140">
        <v>1979287.5</v>
      </c>
      <c r="BK31" s="140">
        <v>1979287.5</v>
      </c>
      <c r="BL31" s="140">
        <v>1979287.5</v>
      </c>
      <c r="BM31" s="140">
        <v>1979287.5</v>
      </c>
      <c r="BN31" s="77">
        <v>23919900</v>
      </c>
      <c r="BQ31" s="17"/>
    </row>
    <row r="32" spans="1:69" x14ac:dyDescent="0.25">
      <c r="A32" s="138">
        <v>22</v>
      </c>
      <c r="B32" s="139" t="s">
        <v>89</v>
      </c>
      <c r="C32" s="75">
        <v>79103.210000000006</v>
      </c>
      <c r="D32" s="75">
        <v>79103.210000000006</v>
      </c>
      <c r="E32" s="75">
        <v>79103.210000000006</v>
      </c>
      <c r="F32" s="77">
        <v>237309.63</v>
      </c>
      <c r="G32" s="75">
        <v>79103.210000000006</v>
      </c>
      <c r="H32" s="75">
        <v>79103.210000000006</v>
      </c>
      <c r="I32" s="75">
        <v>79103.210000000006</v>
      </c>
      <c r="J32" s="77">
        <v>237309.63</v>
      </c>
      <c r="K32" s="75">
        <v>79103.210000000006</v>
      </c>
      <c r="L32" s="75">
        <v>79103.210000000006</v>
      </c>
      <c r="M32" s="75">
        <v>79103.210000000006</v>
      </c>
      <c r="N32" s="77">
        <v>237309.63</v>
      </c>
      <c r="O32" s="75">
        <v>79103.210000000006</v>
      </c>
      <c r="P32" s="75">
        <v>79103.210000000006</v>
      </c>
      <c r="Q32" s="75">
        <v>79103.210000000006</v>
      </c>
      <c r="R32" s="77">
        <v>237309.63</v>
      </c>
      <c r="S32" s="166">
        <v>949238.52</v>
      </c>
      <c r="T32" s="75">
        <v>779365.79</v>
      </c>
      <c r="U32" s="75">
        <v>779365.79</v>
      </c>
      <c r="V32" s="75">
        <v>779365.79</v>
      </c>
      <c r="W32" s="77">
        <v>2338097.37</v>
      </c>
      <c r="X32" s="75">
        <v>779365.79</v>
      </c>
      <c r="Y32" s="75">
        <v>779365.79</v>
      </c>
      <c r="Z32" s="75">
        <v>779365.79</v>
      </c>
      <c r="AA32" s="77">
        <v>2338097.37</v>
      </c>
      <c r="AB32" s="75">
        <v>779365.79</v>
      </c>
      <c r="AC32" s="75">
        <v>779365.79</v>
      </c>
      <c r="AD32" s="75">
        <v>779365.79</v>
      </c>
      <c r="AE32" s="77">
        <v>2338097.37</v>
      </c>
      <c r="AF32" s="75">
        <v>779365.79</v>
      </c>
      <c r="AG32" s="75">
        <v>779365.79</v>
      </c>
      <c r="AH32" s="75">
        <v>779365.79</v>
      </c>
      <c r="AI32" s="77">
        <v>2338097.37</v>
      </c>
      <c r="AJ32" s="166">
        <v>9352389.4800000004</v>
      </c>
      <c r="AK32" s="75">
        <v>110118.5</v>
      </c>
      <c r="AL32" s="75">
        <v>110118.5</v>
      </c>
      <c r="AM32" s="75">
        <v>110118.5</v>
      </c>
      <c r="AN32" s="77">
        <v>330355.5</v>
      </c>
      <c r="AO32" s="75">
        <v>110118.5</v>
      </c>
      <c r="AP32" s="75">
        <v>110118.5</v>
      </c>
      <c r="AQ32" s="75">
        <v>110118.5</v>
      </c>
      <c r="AR32" s="77">
        <v>330355.5</v>
      </c>
      <c r="AS32" s="75">
        <v>110118.5</v>
      </c>
      <c r="AT32" s="75">
        <v>110118.5</v>
      </c>
      <c r="AU32" s="75">
        <v>110118.5</v>
      </c>
      <c r="AV32" s="77">
        <v>330355.5</v>
      </c>
      <c r="AW32" s="75">
        <v>110118.5</v>
      </c>
      <c r="AX32" s="75">
        <v>110118.5</v>
      </c>
      <c r="AY32" s="75">
        <v>110118.5</v>
      </c>
      <c r="AZ32" s="77">
        <v>330355.5</v>
      </c>
      <c r="BA32" s="166">
        <v>1321422</v>
      </c>
      <c r="BB32" s="140">
        <v>968587.5</v>
      </c>
      <c r="BC32" s="140">
        <v>968587.5</v>
      </c>
      <c r="BD32" s="140">
        <v>968587.5</v>
      </c>
      <c r="BE32" s="140">
        <v>968587.5</v>
      </c>
      <c r="BF32" s="140">
        <v>968587.5</v>
      </c>
      <c r="BG32" s="140">
        <v>968587.5</v>
      </c>
      <c r="BH32" s="140">
        <v>968587.5</v>
      </c>
      <c r="BI32" s="140">
        <v>968587.5</v>
      </c>
      <c r="BJ32" s="140">
        <v>968587.5</v>
      </c>
      <c r="BK32" s="140">
        <v>968587.5</v>
      </c>
      <c r="BL32" s="140">
        <v>968587.5</v>
      </c>
      <c r="BM32" s="140">
        <v>968587.5</v>
      </c>
      <c r="BN32" s="77">
        <v>11623050</v>
      </c>
      <c r="BQ32" s="17"/>
    </row>
    <row r="33" spans="1:69" x14ac:dyDescent="0.25">
      <c r="A33" s="138">
        <v>23</v>
      </c>
      <c r="B33" s="139" t="s">
        <v>90</v>
      </c>
      <c r="C33" s="75">
        <v>601854.16</v>
      </c>
      <c r="D33" s="75">
        <v>601854.16</v>
      </c>
      <c r="E33" s="75">
        <v>601854.16</v>
      </c>
      <c r="F33" s="77">
        <v>1805562.48</v>
      </c>
      <c r="G33" s="75">
        <v>601854.16</v>
      </c>
      <c r="H33" s="75">
        <v>601854.16</v>
      </c>
      <c r="I33" s="75">
        <v>601854.16</v>
      </c>
      <c r="J33" s="77">
        <v>1805562.48</v>
      </c>
      <c r="K33" s="75">
        <v>601854.16</v>
      </c>
      <c r="L33" s="75">
        <v>601854.16</v>
      </c>
      <c r="M33" s="75">
        <v>601854.16</v>
      </c>
      <c r="N33" s="77">
        <v>1805562.48</v>
      </c>
      <c r="O33" s="75">
        <v>601854.16</v>
      </c>
      <c r="P33" s="75">
        <v>601854.16</v>
      </c>
      <c r="Q33" s="75">
        <v>601854.16</v>
      </c>
      <c r="R33" s="77">
        <v>1805562.48</v>
      </c>
      <c r="S33" s="166">
        <v>7222249.9199999999</v>
      </c>
      <c r="T33" s="75">
        <v>14175.01</v>
      </c>
      <c r="U33" s="75">
        <v>14175.01</v>
      </c>
      <c r="V33" s="75">
        <v>14175.01</v>
      </c>
      <c r="W33" s="77">
        <v>42525.03</v>
      </c>
      <c r="X33" s="75">
        <v>14175.01</v>
      </c>
      <c r="Y33" s="75">
        <v>14175.01</v>
      </c>
      <c r="Z33" s="75">
        <v>14175.01</v>
      </c>
      <c r="AA33" s="77">
        <v>42525.03</v>
      </c>
      <c r="AB33" s="75">
        <v>14175.01</v>
      </c>
      <c r="AC33" s="75">
        <v>14175.01</v>
      </c>
      <c r="AD33" s="75">
        <v>14175.01</v>
      </c>
      <c r="AE33" s="77">
        <v>42525.03</v>
      </c>
      <c r="AF33" s="75">
        <v>14175.01</v>
      </c>
      <c r="AG33" s="75">
        <v>14175.01</v>
      </c>
      <c r="AH33" s="75">
        <v>14175.01</v>
      </c>
      <c r="AI33" s="77">
        <v>42525.03</v>
      </c>
      <c r="AJ33" s="166">
        <v>170100.12</v>
      </c>
      <c r="AK33" s="75">
        <v>184108.33</v>
      </c>
      <c r="AL33" s="75">
        <v>184108.33</v>
      </c>
      <c r="AM33" s="75">
        <v>184108.33</v>
      </c>
      <c r="AN33" s="77">
        <v>552324.99</v>
      </c>
      <c r="AO33" s="75">
        <v>184108.33</v>
      </c>
      <c r="AP33" s="75">
        <v>184108.33</v>
      </c>
      <c r="AQ33" s="75">
        <v>184108.33</v>
      </c>
      <c r="AR33" s="77">
        <v>552324.99</v>
      </c>
      <c r="AS33" s="75">
        <v>184108.33</v>
      </c>
      <c r="AT33" s="75">
        <v>184108.33</v>
      </c>
      <c r="AU33" s="75">
        <v>184108.33</v>
      </c>
      <c r="AV33" s="77">
        <v>552324.99</v>
      </c>
      <c r="AW33" s="75">
        <v>184108.33</v>
      </c>
      <c r="AX33" s="75">
        <v>184108.33</v>
      </c>
      <c r="AY33" s="75">
        <v>184108.33</v>
      </c>
      <c r="AZ33" s="77">
        <v>552324.99</v>
      </c>
      <c r="BA33" s="166">
        <v>2209299.96</v>
      </c>
      <c r="BB33" s="140">
        <v>800137.5</v>
      </c>
      <c r="BC33" s="140">
        <v>800137.5</v>
      </c>
      <c r="BD33" s="140">
        <v>800137.5</v>
      </c>
      <c r="BE33" s="140">
        <v>800137.5</v>
      </c>
      <c r="BF33" s="140">
        <v>800137.5</v>
      </c>
      <c r="BG33" s="140">
        <v>800137.5</v>
      </c>
      <c r="BH33" s="140">
        <v>800137.5</v>
      </c>
      <c r="BI33" s="140">
        <v>800137.5</v>
      </c>
      <c r="BJ33" s="140">
        <v>800137.5</v>
      </c>
      <c r="BK33" s="140">
        <v>800137.5</v>
      </c>
      <c r="BL33" s="140">
        <v>800137.5</v>
      </c>
      <c r="BM33" s="140">
        <v>800137.5</v>
      </c>
      <c r="BN33" s="77">
        <v>9601650</v>
      </c>
      <c r="BQ33" s="17"/>
    </row>
    <row r="34" spans="1:69" x14ac:dyDescent="0.25">
      <c r="A34" s="138">
        <v>24</v>
      </c>
      <c r="B34" s="139" t="s">
        <v>91</v>
      </c>
      <c r="C34" s="75">
        <v>230890.85</v>
      </c>
      <c r="D34" s="75">
        <v>230890.85</v>
      </c>
      <c r="E34" s="75">
        <v>230890.85</v>
      </c>
      <c r="F34" s="77">
        <v>692672.55</v>
      </c>
      <c r="G34" s="75">
        <v>230890.85</v>
      </c>
      <c r="H34" s="75">
        <v>230890.85</v>
      </c>
      <c r="I34" s="75">
        <v>230890.85</v>
      </c>
      <c r="J34" s="77">
        <v>692672.55</v>
      </c>
      <c r="K34" s="75">
        <v>230890.85</v>
      </c>
      <c r="L34" s="75">
        <v>230890.85</v>
      </c>
      <c r="M34" s="75">
        <v>230890.85</v>
      </c>
      <c r="N34" s="77">
        <v>692672.55</v>
      </c>
      <c r="O34" s="75">
        <v>230890.85</v>
      </c>
      <c r="P34" s="75">
        <v>230890.85</v>
      </c>
      <c r="Q34" s="75">
        <v>230890.85</v>
      </c>
      <c r="R34" s="77">
        <v>692672.55</v>
      </c>
      <c r="S34" s="166">
        <v>2770690.2</v>
      </c>
      <c r="T34" s="75">
        <v>615227.72</v>
      </c>
      <c r="U34" s="75">
        <v>615227.72</v>
      </c>
      <c r="V34" s="75">
        <v>615227.72</v>
      </c>
      <c r="W34" s="77">
        <v>1845683.16</v>
      </c>
      <c r="X34" s="75">
        <v>615227.72</v>
      </c>
      <c r="Y34" s="75">
        <v>615227.72</v>
      </c>
      <c r="Z34" s="75">
        <v>615227.72</v>
      </c>
      <c r="AA34" s="77">
        <v>1845683.16</v>
      </c>
      <c r="AB34" s="75">
        <v>615227.72</v>
      </c>
      <c r="AC34" s="75">
        <v>615227.72</v>
      </c>
      <c r="AD34" s="75">
        <v>615227.72</v>
      </c>
      <c r="AE34" s="77">
        <v>1845683.16</v>
      </c>
      <c r="AF34" s="75">
        <v>615227.72</v>
      </c>
      <c r="AG34" s="75">
        <v>615227.72</v>
      </c>
      <c r="AH34" s="75">
        <v>615227.72</v>
      </c>
      <c r="AI34" s="77">
        <v>1845683.16</v>
      </c>
      <c r="AJ34" s="166">
        <v>7382732.6399999997</v>
      </c>
      <c r="AK34" s="75">
        <v>483096</v>
      </c>
      <c r="AL34" s="75">
        <v>483096</v>
      </c>
      <c r="AM34" s="75">
        <v>483096</v>
      </c>
      <c r="AN34" s="77">
        <v>1449288</v>
      </c>
      <c r="AO34" s="75">
        <v>483096</v>
      </c>
      <c r="AP34" s="75">
        <v>483096</v>
      </c>
      <c r="AQ34" s="75">
        <v>483096</v>
      </c>
      <c r="AR34" s="77">
        <v>1449288</v>
      </c>
      <c r="AS34" s="75">
        <v>483096</v>
      </c>
      <c r="AT34" s="75">
        <v>483096</v>
      </c>
      <c r="AU34" s="75">
        <v>483096</v>
      </c>
      <c r="AV34" s="77">
        <v>1449288</v>
      </c>
      <c r="AW34" s="75">
        <v>483096</v>
      </c>
      <c r="AX34" s="75">
        <v>483096</v>
      </c>
      <c r="AY34" s="75">
        <v>483096.16</v>
      </c>
      <c r="AZ34" s="77">
        <v>1449288.16</v>
      </c>
      <c r="BA34" s="166">
        <v>5797152.1600000001</v>
      </c>
      <c r="BB34" s="140">
        <v>1329214.5699999998</v>
      </c>
      <c r="BC34" s="140">
        <v>1329214.5699999998</v>
      </c>
      <c r="BD34" s="140">
        <v>1329214.5699999998</v>
      </c>
      <c r="BE34" s="140">
        <v>1329214.5699999998</v>
      </c>
      <c r="BF34" s="140">
        <v>1329214.5699999998</v>
      </c>
      <c r="BG34" s="140">
        <v>1329214.5699999998</v>
      </c>
      <c r="BH34" s="140">
        <v>1329214.5699999998</v>
      </c>
      <c r="BI34" s="140">
        <v>1329214.5699999998</v>
      </c>
      <c r="BJ34" s="140">
        <v>1329214.5699999998</v>
      </c>
      <c r="BK34" s="140">
        <v>1329214.5699999998</v>
      </c>
      <c r="BL34" s="140">
        <v>1329214.5699999998</v>
      </c>
      <c r="BM34" s="140">
        <v>1329214.73</v>
      </c>
      <c r="BN34" s="77">
        <v>15950575</v>
      </c>
      <c r="BQ34" s="17"/>
    </row>
    <row r="35" spans="1:69" x14ac:dyDescent="0.25">
      <c r="A35" s="138">
        <v>25</v>
      </c>
      <c r="B35" s="139" t="s">
        <v>92</v>
      </c>
      <c r="C35" s="75">
        <v>419589.32</v>
      </c>
      <c r="D35" s="75">
        <v>419589.32</v>
      </c>
      <c r="E35" s="75">
        <v>419589.32</v>
      </c>
      <c r="F35" s="77">
        <v>1258767.96</v>
      </c>
      <c r="G35" s="75">
        <v>419589.32</v>
      </c>
      <c r="H35" s="75">
        <v>419589.32</v>
      </c>
      <c r="I35" s="75">
        <v>419589.32</v>
      </c>
      <c r="J35" s="77">
        <v>1258767.96</v>
      </c>
      <c r="K35" s="75">
        <v>419589.32</v>
      </c>
      <c r="L35" s="75">
        <v>419589.32</v>
      </c>
      <c r="M35" s="75">
        <v>419589.32</v>
      </c>
      <c r="N35" s="77">
        <v>1258767.96</v>
      </c>
      <c r="O35" s="75">
        <v>419589.32</v>
      </c>
      <c r="P35" s="75">
        <v>419589.32</v>
      </c>
      <c r="Q35" s="75">
        <v>419589.32</v>
      </c>
      <c r="R35" s="77">
        <v>1258767.96</v>
      </c>
      <c r="S35" s="166">
        <v>5035071.84</v>
      </c>
      <c r="T35" s="75">
        <v>377309.65</v>
      </c>
      <c r="U35" s="75">
        <v>377309.65</v>
      </c>
      <c r="V35" s="75">
        <v>377309.65</v>
      </c>
      <c r="W35" s="77">
        <v>1131928.9500000002</v>
      </c>
      <c r="X35" s="75">
        <v>377309.65</v>
      </c>
      <c r="Y35" s="75">
        <v>377309.65</v>
      </c>
      <c r="Z35" s="75">
        <v>377309.65</v>
      </c>
      <c r="AA35" s="77">
        <v>1131928.9500000002</v>
      </c>
      <c r="AB35" s="75">
        <v>377309.65</v>
      </c>
      <c r="AC35" s="75">
        <v>377309.65</v>
      </c>
      <c r="AD35" s="75">
        <v>377309.65</v>
      </c>
      <c r="AE35" s="77">
        <v>1131928.9500000002</v>
      </c>
      <c r="AF35" s="75">
        <v>377309.65</v>
      </c>
      <c r="AG35" s="75">
        <v>377309.65</v>
      </c>
      <c r="AH35" s="75">
        <v>377309.65</v>
      </c>
      <c r="AI35" s="77">
        <v>1131928.9500000002</v>
      </c>
      <c r="AJ35" s="166">
        <v>4527715.8000000007</v>
      </c>
      <c r="AK35" s="75">
        <v>255913.53</v>
      </c>
      <c r="AL35" s="75">
        <v>255913.53</v>
      </c>
      <c r="AM35" s="75">
        <v>255913.53</v>
      </c>
      <c r="AN35" s="77">
        <v>767740.59</v>
      </c>
      <c r="AO35" s="75">
        <v>255913.53</v>
      </c>
      <c r="AP35" s="75">
        <v>255913.53</v>
      </c>
      <c r="AQ35" s="75">
        <v>255913.53</v>
      </c>
      <c r="AR35" s="77">
        <v>767740.59</v>
      </c>
      <c r="AS35" s="75">
        <v>255913.53</v>
      </c>
      <c r="AT35" s="75">
        <v>255913.53</v>
      </c>
      <c r="AU35" s="75">
        <v>255913.53</v>
      </c>
      <c r="AV35" s="77">
        <v>767740.59</v>
      </c>
      <c r="AW35" s="75">
        <v>255913.53</v>
      </c>
      <c r="AX35" s="75">
        <v>255913.53</v>
      </c>
      <c r="AY35" s="75">
        <v>255913.53</v>
      </c>
      <c r="AZ35" s="77">
        <v>767740.59</v>
      </c>
      <c r="BA35" s="166">
        <v>3070962.36</v>
      </c>
      <c r="BB35" s="140">
        <v>1052812.5</v>
      </c>
      <c r="BC35" s="140">
        <v>1052812.5</v>
      </c>
      <c r="BD35" s="140">
        <v>1052812.5</v>
      </c>
      <c r="BE35" s="140">
        <v>1052812.5</v>
      </c>
      <c r="BF35" s="140">
        <v>1052812.5</v>
      </c>
      <c r="BG35" s="140">
        <v>1052812.5</v>
      </c>
      <c r="BH35" s="140">
        <v>1052812.5</v>
      </c>
      <c r="BI35" s="140">
        <v>1052812.5</v>
      </c>
      <c r="BJ35" s="140">
        <v>1052812.5</v>
      </c>
      <c r="BK35" s="140">
        <v>1052812.5</v>
      </c>
      <c r="BL35" s="140">
        <v>1052812.5</v>
      </c>
      <c r="BM35" s="140">
        <v>1052812.5</v>
      </c>
      <c r="BN35" s="77">
        <v>12633750</v>
      </c>
      <c r="BQ35" s="17"/>
    </row>
    <row r="36" spans="1:69" x14ac:dyDescent="0.25">
      <c r="A36" s="138">
        <v>26</v>
      </c>
      <c r="B36" s="139" t="s">
        <v>93</v>
      </c>
      <c r="C36" s="75">
        <v>375501.24</v>
      </c>
      <c r="D36" s="75">
        <v>375501.24</v>
      </c>
      <c r="E36" s="75">
        <v>375501.24</v>
      </c>
      <c r="F36" s="77">
        <v>1126503.72</v>
      </c>
      <c r="G36" s="75">
        <v>375501.24</v>
      </c>
      <c r="H36" s="75">
        <v>375501.24</v>
      </c>
      <c r="I36" s="75">
        <v>375501.24</v>
      </c>
      <c r="J36" s="77">
        <v>1126503.72</v>
      </c>
      <c r="K36" s="75">
        <v>375501.24</v>
      </c>
      <c r="L36" s="75">
        <v>375501.24</v>
      </c>
      <c r="M36" s="75">
        <v>375501.24</v>
      </c>
      <c r="N36" s="77">
        <v>1126503.72</v>
      </c>
      <c r="O36" s="75">
        <v>375501.24</v>
      </c>
      <c r="P36" s="75">
        <v>375501.24</v>
      </c>
      <c r="Q36" s="75">
        <v>375501.24</v>
      </c>
      <c r="R36" s="77">
        <v>1126503.72</v>
      </c>
      <c r="S36" s="166">
        <v>4506014.88</v>
      </c>
      <c r="T36" s="75">
        <v>139967.24</v>
      </c>
      <c r="U36" s="75">
        <v>139967.24</v>
      </c>
      <c r="V36" s="75">
        <v>139967.24</v>
      </c>
      <c r="W36" s="77">
        <v>419901.72</v>
      </c>
      <c r="X36" s="75">
        <v>139967.24</v>
      </c>
      <c r="Y36" s="75">
        <v>139967.24</v>
      </c>
      <c r="Z36" s="75">
        <v>139967.24</v>
      </c>
      <c r="AA36" s="77">
        <v>419901.72</v>
      </c>
      <c r="AB36" s="75">
        <v>139967.24</v>
      </c>
      <c r="AC36" s="75">
        <v>139967.24</v>
      </c>
      <c r="AD36" s="75">
        <v>139967.24</v>
      </c>
      <c r="AE36" s="77">
        <v>419901.72</v>
      </c>
      <c r="AF36" s="75">
        <v>139967.24</v>
      </c>
      <c r="AG36" s="75">
        <v>139967.24</v>
      </c>
      <c r="AH36" s="75">
        <v>139967.24</v>
      </c>
      <c r="AI36" s="77">
        <v>419901.72</v>
      </c>
      <c r="AJ36" s="166">
        <v>1679606.88</v>
      </c>
      <c r="AK36" s="75">
        <v>74106.52</v>
      </c>
      <c r="AL36" s="75">
        <v>74106.52</v>
      </c>
      <c r="AM36" s="75">
        <v>74106.52</v>
      </c>
      <c r="AN36" s="77">
        <v>222319.56</v>
      </c>
      <c r="AO36" s="75">
        <v>74106.52</v>
      </c>
      <c r="AP36" s="75">
        <v>74106.52</v>
      </c>
      <c r="AQ36" s="75">
        <v>74106.52</v>
      </c>
      <c r="AR36" s="77">
        <v>222319.56</v>
      </c>
      <c r="AS36" s="75">
        <v>74106.52</v>
      </c>
      <c r="AT36" s="75">
        <v>74106.52</v>
      </c>
      <c r="AU36" s="75">
        <v>74106.52</v>
      </c>
      <c r="AV36" s="77">
        <v>222319.56</v>
      </c>
      <c r="AW36" s="75">
        <v>74106.52</v>
      </c>
      <c r="AX36" s="75">
        <v>74106.52</v>
      </c>
      <c r="AY36" s="75">
        <v>74106.52</v>
      </c>
      <c r="AZ36" s="77">
        <v>222319.56</v>
      </c>
      <c r="BA36" s="166">
        <v>889278.24</v>
      </c>
      <c r="BB36" s="140">
        <v>589575</v>
      </c>
      <c r="BC36" s="140">
        <v>589575</v>
      </c>
      <c r="BD36" s="140">
        <v>589575</v>
      </c>
      <c r="BE36" s="140">
        <v>589575</v>
      </c>
      <c r="BF36" s="140">
        <v>589575</v>
      </c>
      <c r="BG36" s="140">
        <v>589575</v>
      </c>
      <c r="BH36" s="140">
        <v>589575</v>
      </c>
      <c r="BI36" s="140">
        <v>589575</v>
      </c>
      <c r="BJ36" s="140">
        <v>589575</v>
      </c>
      <c r="BK36" s="140">
        <v>589575</v>
      </c>
      <c r="BL36" s="140">
        <v>589575</v>
      </c>
      <c r="BM36" s="140">
        <v>589575</v>
      </c>
      <c r="BN36" s="77">
        <v>7074900</v>
      </c>
      <c r="BQ36" s="17"/>
    </row>
    <row r="37" spans="1:69" x14ac:dyDescent="0.25">
      <c r="A37" s="138">
        <v>27</v>
      </c>
      <c r="B37" s="139" t="s">
        <v>94</v>
      </c>
      <c r="C37" s="75">
        <v>1458879.74</v>
      </c>
      <c r="D37" s="75">
        <v>1458879.74</v>
      </c>
      <c r="E37" s="75">
        <v>1458879.74</v>
      </c>
      <c r="F37" s="77">
        <v>4376639.22</v>
      </c>
      <c r="G37" s="75">
        <v>1533262.23</v>
      </c>
      <c r="H37" s="75">
        <v>1533262.23</v>
      </c>
      <c r="I37" s="75">
        <v>1533262.23</v>
      </c>
      <c r="J37" s="77">
        <v>4599786.6899999995</v>
      </c>
      <c r="K37" s="75">
        <v>1533262.23</v>
      </c>
      <c r="L37" s="75">
        <v>1533262.23</v>
      </c>
      <c r="M37" s="75">
        <v>1533262.23</v>
      </c>
      <c r="N37" s="77">
        <v>4599786.6899999995</v>
      </c>
      <c r="O37" s="75">
        <v>1533262.23</v>
      </c>
      <c r="P37" s="75">
        <v>1533262.23</v>
      </c>
      <c r="Q37" s="75">
        <v>1533262.23</v>
      </c>
      <c r="R37" s="77">
        <v>4599786.6899999995</v>
      </c>
      <c r="S37" s="166">
        <v>18175999.289999999</v>
      </c>
      <c r="T37" s="75">
        <v>42367.1</v>
      </c>
      <c r="U37" s="75">
        <v>42367.1</v>
      </c>
      <c r="V37" s="75">
        <v>42367.1</v>
      </c>
      <c r="W37" s="77">
        <v>127101.29999999999</v>
      </c>
      <c r="X37" s="75">
        <v>44527.23</v>
      </c>
      <c r="Y37" s="75">
        <v>44527.23</v>
      </c>
      <c r="Z37" s="75">
        <v>44527.23</v>
      </c>
      <c r="AA37" s="77">
        <v>133581.69</v>
      </c>
      <c r="AB37" s="75">
        <v>44527.23</v>
      </c>
      <c r="AC37" s="75">
        <v>44527.23</v>
      </c>
      <c r="AD37" s="75">
        <v>44527.23</v>
      </c>
      <c r="AE37" s="77">
        <v>133581.69</v>
      </c>
      <c r="AF37" s="75">
        <v>44527.23</v>
      </c>
      <c r="AG37" s="75">
        <v>44527.23</v>
      </c>
      <c r="AH37" s="75">
        <v>44527.23</v>
      </c>
      <c r="AI37" s="77">
        <v>133581.69</v>
      </c>
      <c r="AJ37" s="166">
        <v>527846.37</v>
      </c>
      <c r="AK37" s="75">
        <v>150676.07</v>
      </c>
      <c r="AL37" s="75">
        <v>150676.07</v>
      </c>
      <c r="AM37" s="75">
        <v>150676.07</v>
      </c>
      <c r="AN37" s="77">
        <v>452028.21</v>
      </c>
      <c r="AO37" s="75">
        <v>158358.45000000001</v>
      </c>
      <c r="AP37" s="75">
        <v>158358.45000000001</v>
      </c>
      <c r="AQ37" s="75">
        <v>158358.45000000001</v>
      </c>
      <c r="AR37" s="77">
        <v>475075.35000000003</v>
      </c>
      <c r="AS37" s="75">
        <v>158358.45000000001</v>
      </c>
      <c r="AT37" s="75">
        <v>158358.45000000001</v>
      </c>
      <c r="AU37" s="75">
        <v>158358.45000000001</v>
      </c>
      <c r="AV37" s="77">
        <v>475075.35000000003</v>
      </c>
      <c r="AW37" s="75">
        <v>158358.45000000001</v>
      </c>
      <c r="AX37" s="75">
        <v>158358.45000000001</v>
      </c>
      <c r="AY37" s="75">
        <v>158358.53</v>
      </c>
      <c r="AZ37" s="77">
        <v>475075.43000000005</v>
      </c>
      <c r="BA37" s="166">
        <v>1877254.3400000003</v>
      </c>
      <c r="BB37" s="140">
        <v>1651922.9100000001</v>
      </c>
      <c r="BC37" s="140">
        <v>1651922.9100000001</v>
      </c>
      <c r="BD37" s="140">
        <v>1651922.9100000001</v>
      </c>
      <c r="BE37" s="140">
        <v>1736147.91</v>
      </c>
      <c r="BF37" s="140">
        <v>1736147.91</v>
      </c>
      <c r="BG37" s="140">
        <v>1736147.91</v>
      </c>
      <c r="BH37" s="140">
        <v>1736147.91</v>
      </c>
      <c r="BI37" s="140">
        <v>1736147.91</v>
      </c>
      <c r="BJ37" s="140">
        <v>1736147.91</v>
      </c>
      <c r="BK37" s="140">
        <v>1736147.91</v>
      </c>
      <c r="BL37" s="140">
        <v>1736147.91</v>
      </c>
      <c r="BM37" s="140">
        <v>1736147.99</v>
      </c>
      <c r="BN37" s="77">
        <v>20581100</v>
      </c>
      <c r="BQ37" s="17"/>
    </row>
    <row r="38" spans="1:69" hidden="1" x14ac:dyDescent="0.25">
      <c r="A38" s="138">
        <v>28</v>
      </c>
      <c r="B38" s="139" t="s">
        <v>95</v>
      </c>
      <c r="C38" s="75">
        <v>0</v>
      </c>
      <c r="D38" s="75">
        <v>0</v>
      </c>
      <c r="E38" s="75">
        <v>0</v>
      </c>
      <c r="F38" s="77">
        <v>0</v>
      </c>
      <c r="G38" s="75">
        <v>0</v>
      </c>
      <c r="H38" s="75">
        <v>0</v>
      </c>
      <c r="I38" s="75">
        <v>0</v>
      </c>
      <c r="J38" s="77">
        <v>0</v>
      </c>
      <c r="K38" s="75">
        <v>0</v>
      </c>
      <c r="L38" s="75">
        <v>0</v>
      </c>
      <c r="M38" s="75">
        <v>0</v>
      </c>
      <c r="N38" s="77">
        <v>0</v>
      </c>
      <c r="O38" s="75">
        <v>0</v>
      </c>
      <c r="P38" s="75">
        <v>0</v>
      </c>
      <c r="Q38" s="75">
        <v>0</v>
      </c>
      <c r="R38" s="77">
        <v>0</v>
      </c>
      <c r="S38" s="166">
        <v>0</v>
      </c>
      <c r="T38" s="75">
        <v>0</v>
      </c>
      <c r="U38" s="75">
        <v>0</v>
      </c>
      <c r="V38" s="75">
        <v>0</v>
      </c>
      <c r="W38" s="77">
        <v>0</v>
      </c>
      <c r="X38" s="75">
        <v>0</v>
      </c>
      <c r="Y38" s="75">
        <v>0</v>
      </c>
      <c r="Z38" s="75">
        <v>0</v>
      </c>
      <c r="AA38" s="77">
        <v>0</v>
      </c>
      <c r="AB38" s="75">
        <v>0</v>
      </c>
      <c r="AC38" s="75">
        <v>0</v>
      </c>
      <c r="AD38" s="75">
        <v>0</v>
      </c>
      <c r="AE38" s="77">
        <v>0</v>
      </c>
      <c r="AF38" s="75">
        <v>0</v>
      </c>
      <c r="AG38" s="75">
        <v>0</v>
      </c>
      <c r="AH38" s="75">
        <v>0</v>
      </c>
      <c r="AI38" s="77">
        <v>0</v>
      </c>
      <c r="AJ38" s="166">
        <v>0</v>
      </c>
      <c r="AK38" s="75">
        <v>0</v>
      </c>
      <c r="AL38" s="75">
        <v>0</v>
      </c>
      <c r="AM38" s="75">
        <v>0</v>
      </c>
      <c r="AN38" s="77">
        <v>0</v>
      </c>
      <c r="AO38" s="75">
        <v>0</v>
      </c>
      <c r="AP38" s="75">
        <v>0</v>
      </c>
      <c r="AQ38" s="75">
        <v>0</v>
      </c>
      <c r="AR38" s="77">
        <v>0</v>
      </c>
      <c r="AS38" s="75">
        <v>0</v>
      </c>
      <c r="AT38" s="75">
        <v>0</v>
      </c>
      <c r="AU38" s="75">
        <v>0</v>
      </c>
      <c r="AV38" s="77">
        <v>0</v>
      </c>
      <c r="AW38" s="75">
        <v>0</v>
      </c>
      <c r="AX38" s="75">
        <v>0</v>
      </c>
      <c r="AY38" s="75">
        <v>0</v>
      </c>
      <c r="AZ38" s="77">
        <v>0</v>
      </c>
      <c r="BA38" s="166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  <c r="BQ38" s="17"/>
    </row>
    <row r="39" spans="1:69" x14ac:dyDescent="0.25">
      <c r="A39" s="138">
        <v>29</v>
      </c>
      <c r="B39" s="139" t="s">
        <v>96</v>
      </c>
      <c r="C39" s="75">
        <v>756201.73</v>
      </c>
      <c r="D39" s="75">
        <v>756201.73</v>
      </c>
      <c r="E39" s="75">
        <v>756201.73</v>
      </c>
      <c r="F39" s="77">
        <v>2268605.19</v>
      </c>
      <c r="G39" s="75">
        <v>756201.73</v>
      </c>
      <c r="H39" s="75">
        <v>756201.73</v>
      </c>
      <c r="I39" s="75">
        <v>756201.73</v>
      </c>
      <c r="J39" s="77">
        <v>2268605.19</v>
      </c>
      <c r="K39" s="75">
        <v>756201.73</v>
      </c>
      <c r="L39" s="75">
        <v>756201.73</v>
      </c>
      <c r="M39" s="75">
        <v>756201.73</v>
      </c>
      <c r="N39" s="77">
        <v>2268605.19</v>
      </c>
      <c r="O39" s="75">
        <v>756201.73</v>
      </c>
      <c r="P39" s="75">
        <v>756201.73</v>
      </c>
      <c r="Q39" s="75">
        <v>756201.73</v>
      </c>
      <c r="R39" s="77">
        <v>2268605.19</v>
      </c>
      <c r="S39" s="166">
        <v>9074420.7599999998</v>
      </c>
      <c r="T39" s="75">
        <v>129533.9</v>
      </c>
      <c r="U39" s="75">
        <v>129533.9</v>
      </c>
      <c r="V39" s="75">
        <v>129533.9</v>
      </c>
      <c r="W39" s="77">
        <v>388601.69999999995</v>
      </c>
      <c r="X39" s="75">
        <v>129533.9</v>
      </c>
      <c r="Y39" s="75">
        <v>129533.9</v>
      </c>
      <c r="Z39" s="75">
        <v>129533.9</v>
      </c>
      <c r="AA39" s="77">
        <v>388601.69999999995</v>
      </c>
      <c r="AB39" s="75">
        <v>129533.9</v>
      </c>
      <c r="AC39" s="75">
        <v>129533.9</v>
      </c>
      <c r="AD39" s="75">
        <v>129533.9</v>
      </c>
      <c r="AE39" s="77">
        <v>388601.69999999995</v>
      </c>
      <c r="AF39" s="75">
        <v>129533.9</v>
      </c>
      <c r="AG39" s="75">
        <v>129533.9</v>
      </c>
      <c r="AH39" s="75">
        <v>129533.9</v>
      </c>
      <c r="AI39" s="77">
        <v>388601.69999999995</v>
      </c>
      <c r="AJ39" s="166">
        <v>1554406.7999999998</v>
      </c>
      <c r="AK39" s="75">
        <v>419751.87</v>
      </c>
      <c r="AL39" s="75">
        <v>419751.87</v>
      </c>
      <c r="AM39" s="75">
        <v>419751.87</v>
      </c>
      <c r="AN39" s="77">
        <v>1259255.6099999999</v>
      </c>
      <c r="AO39" s="75">
        <v>419751.87</v>
      </c>
      <c r="AP39" s="75">
        <v>419751.87</v>
      </c>
      <c r="AQ39" s="75">
        <v>419751.87</v>
      </c>
      <c r="AR39" s="77">
        <v>1259255.6099999999</v>
      </c>
      <c r="AS39" s="75">
        <v>419751.87</v>
      </c>
      <c r="AT39" s="75">
        <v>419751.87</v>
      </c>
      <c r="AU39" s="75">
        <v>419751.87</v>
      </c>
      <c r="AV39" s="77">
        <v>1259255.6099999999</v>
      </c>
      <c r="AW39" s="75">
        <v>419751.87</v>
      </c>
      <c r="AX39" s="75">
        <v>419751.87</v>
      </c>
      <c r="AY39" s="75">
        <v>419751.87</v>
      </c>
      <c r="AZ39" s="77">
        <v>1259255.6099999999</v>
      </c>
      <c r="BA39" s="166">
        <v>5037022.4399999995</v>
      </c>
      <c r="BB39" s="140">
        <v>1305487.5</v>
      </c>
      <c r="BC39" s="140">
        <v>1305487.5</v>
      </c>
      <c r="BD39" s="140">
        <v>1305487.5</v>
      </c>
      <c r="BE39" s="140">
        <v>1305487.5</v>
      </c>
      <c r="BF39" s="140">
        <v>1305487.5</v>
      </c>
      <c r="BG39" s="140">
        <v>1305487.5</v>
      </c>
      <c r="BH39" s="140">
        <v>1305487.5</v>
      </c>
      <c r="BI39" s="140">
        <v>1305487.5</v>
      </c>
      <c r="BJ39" s="140">
        <v>1305487.5</v>
      </c>
      <c r="BK39" s="140">
        <v>1305487.5</v>
      </c>
      <c r="BL39" s="140">
        <v>1305487.5</v>
      </c>
      <c r="BM39" s="140">
        <v>1305487.5</v>
      </c>
      <c r="BN39" s="77">
        <v>15665850</v>
      </c>
      <c r="BQ39" s="17"/>
    </row>
    <row r="40" spans="1:69" x14ac:dyDescent="0.25">
      <c r="A40" s="138">
        <v>30</v>
      </c>
      <c r="B40" s="139" t="s">
        <v>97</v>
      </c>
      <c r="C40" s="75">
        <v>6606.05</v>
      </c>
      <c r="D40" s="75">
        <v>6606.05</v>
      </c>
      <c r="E40" s="75">
        <v>6606.05</v>
      </c>
      <c r="F40" s="77">
        <v>19818.150000000001</v>
      </c>
      <c r="G40" s="75">
        <v>6606.05</v>
      </c>
      <c r="H40" s="75">
        <v>6606.05</v>
      </c>
      <c r="I40" s="75">
        <v>6606.05</v>
      </c>
      <c r="J40" s="77">
        <v>19818.150000000001</v>
      </c>
      <c r="K40" s="75">
        <v>6606.05</v>
      </c>
      <c r="L40" s="75">
        <v>6606.05</v>
      </c>
      <c r="M40" s="75">
        <v>6606.05</v>
      </c>
      <c r="N40" s="77">
        <v>19818.150000000001</v>
      </c>
      <c r="O40" s="75">
        <v>6606.05</v>
      </c>
      <c r="P40" s="75">
        <v>6606.05</v>
      </c>
      <c r="Q40" s="75">
        <v>6606.05</v>
      </c>
      <c r="R40" s="77">
        <v>19818.150000000001</v>
      </c>
      <c r="S40" s="166">
        <v>79272.600000000006</v>
      </c>
      <c r="T40" s="75">
        <v>292660.27</v>
      </c>
      <c r="U40" s="75">
        <v>292660.27</v>
      </c>
      <c r="V40" s="75">
        <v>292660.27</v>
      </c>
      <c r="W40" s="77">
        <v>877980.81</v>
      </c>
      <c r="X40" s="75">
        <v>292660.27</v>
      </c>
      <c r="Y40" s="75">
        <v>292660.27</v>
      </c>
      <c r="Z40" s="75">
        <v>292660.27</v>
      </c>
      <c r="AA40" s="77">
        <v>877980.81</v>
      </c>
      <c r="AB40" s="75">
        <v>292660.27</v>
      </c>
      <c r="AC40" s="75">
        <v>292660.27</v>
      </c>
      <c r="AD40" s="75">
        <v>292660.27</v>
      </c>
      <c r="AE40" s="77">
        <v>877980.81</v>
      </c>
      <c r="AF40" s="75">
        <v>292660.27</v>
      </c>
      <c r="AG40" s="75">
        <v>292660.27</v>
      </c>
      <c r="AH40" s="75">
        <v>292660.27</v>
      </c>
      <c r="AI40" s="77">
        <v>877980.81</v>
      </c>
      <c r="AJ40" s="166">
        <v>3511923.24</v>
      </c>
      <c r="AK40" s="75">
        <v>16577.43</v>
      </c>
      <c r="AL40" s="75">
        <v>16577.43</v>
      </c>
      <c r="AM40" s="75">
        <v>16577.43</v>
      </c>
      <c r="AN40" s="77">
        <v>49732.29</v>
      </c>
      <c r="AO40" s="75">
        <v>16577.43</v>
      </c>
      <c r="AP40" s="75">
        <v>16577.43</v>
      </c>
      <c r="AQ40" s="75">
        <v>16577.43</v>
      </c>
      <c r="AR40" s="77">
        <v>49732.29</v>
      </c>
      <c r="AS40" s="75">
        <v>16577.43</v>
      </c>
      <c r="AT40" s="75">
        <v>16577.43</v>
      </c>
      <c r="AU40" s="75">
        <v>16577.43</v>
      </c>
      <c r="AV40" s="77">
        <v>49732.29</v>
      </c>
      <c r="AW40" s="75">
        <v>16577.43</v>
      </c>
      <c r="AX40" s="75">
        <v>16577.43</v>
      </c>
      <c r="AY40" s="75">
        <v>16577.43</v>
      </c>
      <c r="AZ40" s="77">
        <v>49732.29</v>
      </c>
      <c r="BA40" s="166">
        <v>198929.16</v>
      </c>
      <c r="BB40" s="140">
        <v>315843.75</v>
      </c>
      <c r="BC40" s="140">
        <v>315843.75</v>
      </c>
      <c r="BD40" s="140">
        <v>315843.75</v>
      </c>
      <c r="BE40" s="140">
        <v>315843.75</v>
      </c>
      <c r="BF40" s="140">
        <v>315843.75</v>
      </c>
      <c r="BG40" s="140">
        <v>315843.75</v>
      </c>
      <c r="BH40" s="140">
        <v>315843.75</v>
      </c>
      <c r="BI40" s="140">
        <v>315843.75</v>
      </c>
      <c r="BJ40" s="140">
        <v>315843.75</v>
      </c>
      <c r="BK40" s="140">
        <v>315843.75</v>
      </c>
      <c r="BL40" s="140">
        <v>315843.75</v>
      </c>
      <c r="BM40" s="140">
        <v>315843.75</v>
      </c>
      <c r="BN40" s="77">
        <v>3790125.0000000005</v>
      </c>
      <c r="BQ40" s="17"/>
    </row>
    <row r="41" spans="1:69" x14ac:dyDescent="0.25">
      <c r="A41" s="138">
        <v>31</v>
      </c>
      <c r="B41" s="139" t="s">
        <v>98</v>
      </c>
      <c r="C41" s="75">
        <v>17793.13</v>
      </c>
      <c r="D41" s="75">
        <v>17793.13</v>
      </c>
      <c r="E41" s="75">
        <v>17793.13</v>
      </c>
      <c r="F41" s="77">
        <v>53379.39</v>
      </c>
      <c r="G41" s="75">
        <v>17793.13</v>
      </c>
      <c r="H41" s="75">
        <v>17793.13</v>
      </c>
      <c r="I41" s="75">
        <v>17793.13</v>
      </c>
      <c r="J41" s="77">
        <v>53379.39</v>
      </c>
      <c r="K41" s="75">
        <v>17793.13</v>
      </c>
      <c r="L41" s="75">
        <v>17793.13</v>
      </c>
      <c r="M41" s="75">
        <v>17793.13</v>
      </c>
      <c r="N41" s="77">
        <v>53379.39</v>
      </c>
      <c r="O41" s="75">
        <v>17793.13</v>
      </c>
      <c r="P41" s="75">
        <v>17793.13</v>
      </c>
      <c r="Q41" s="75">
        <v>17793.13</v>
      </c>
      <c r="R41" s="77">
        <v>53379.39</v>
      </c>
      <c r="S41" s="166">
        <v>213517.56</v>
      </c>
      <c r="T41" s="75">
        <v>591506.18999999994</v>
      </c>
      <c r="U41" s="75">
        <v>591506.18999999994</v>
      </c>
      <c r="V41" s="75">
        <v>591506.18999999994</v>
      </c>
      <c r="W41" s="77">
        <v>1774518.5699999998</v>
      </c>
      <c r="X41" s="75">
        <v>591506.18999999994</v>
      </c>
      <c r="Y41" s="75">
        <v>591506.18999999994</v>
      </c>
      <c r="Z41" s="75">
        <v>591506.18999999994</v>
      </c>
      <c r="AA41" s="77">
        <v>1774518.5699999998</v>
      </c>
      <c r="AB41" s="75">
        <v>591506.18999999994</v>
      </c>
      <c r="AC41" s="75">
        <v>591506.18999999994</v>
      </c>
      <c r="AD41" s="75">
        <v>591506.18999999994</v>
      </c>
      <c r="AE41" s="77">
        <v>1774518.5699999998</v>
      </c>
      <c r="AF41" s="75">
        <v>591506.18999999994</v>
      </c>
      <c r="AG41" s="75">
        <v>591506.18999999994</v>
      </c>
      <c r="AH41" s="75">
        <v>591506.18999999994</v>
      </c>
      <c r="AI41" s="77">
        <v>1774518.5699999998</v>
      </c>
      <c r="AJ41" s="166">
        <v>7098074.2799999993</v>
      </c>
      <c r="AK41" s="75">
        <v>190838.18</v>
      </c>
      <c r="AL41" s="75">
        <v>190838.18</v>
      </c>
      <c r="AM41" s="75">
        <v>190838.18</v>
      </c>
      <c r="AN41" s="77">
        <v>572514.54</v>
      </c>
      <c r="AO41" s="75">
        <v>190838.18</v>
      </c>
      <c r="AP41" s="75">
        <v>190838.18</v>
      </c>
      <c r="AQ41" s="75">
        <v>190838.18</v>
      </c>
      <c r="AR41" s="77">
        <v>572514.54</v>
      </c>
      <c r="AS41" s="75">
        <v>190838.18</v>
      </c>
      <c r="AT41" s="75">
        <v>190838.18</v>
      </c>
      <c r="AU41" s="75">
        <v>190838.18</v>
      </c>
      <c r="AV41" s="77">
        <v>572514.54</v>
      </c>
      <c r="AW41" s="75">
        <v>190838.18</v>
      </c>
      <c r="AX41" s="75">
        <v>190838.18</v>
      </c>
      <c r="AY41" s="75">
        <v>190838.18</v>
      </c>
      <c r="AZ41" s="77">
        <v>572514.54</v>
      </c>
      <c r="BA41" s="166">
        <v>2290058.16</v>
      </c>
      <c r="BB41" s="140">
        <v>800137.5</v>
      </c>
      <c r="BC41" s="140">
        <v>800137.5</v>
      </c>
      <c r="BD41" s="140">
        <v>800137.5</v>
      </c>
      <c r="BE41" s="140">
        <v>800137.5</v>
      </c>
      <c r="BF41" s="140">
        <v>800137.5</v>
      </c>
      <c r="BG41" s="140">
        <v>800137.5</v>
      </c>
      <c r="BH41" s="140">
        <v>800137.5</v>
      </c>
      <c r="BI41" s="140">
        <v>800137.5</v>
      </c>
      <c r="BJ41" s="140">
        <v>800137.5</v>
      </c>
      <c r="BK41" s="140">
        <v>800137.5</v>
      </c>
      <c r="BL41" s="140">
        <v>800137.5</v>
      </c>
      <c r="BM41" s="140">
        <v>800137.5</v>
      </c>
      <c r="BN41" s="77">
        <v>9601650</v>
      </c>
      <c r="BQ41" s="17"/>
    </row>
    <row r="42" spans="1:69" x14ac:dyDescent="0.25">
      <c r="A42" s="138">
        <v>32</v>
      </c>
      <c r="B42" s="139" t="s">
        <v>99</v>
      </c>
      <c r="C42" s="75">
        <v>639831.21</v>
      </c>
      <c r="D42" s="75">
        <v>639831.21</v>
      </c>
      <c r="E42" s="75">
        <v>639831.21</v>
      </c>
      <c r="F42" s="77">
        <v>1919493.63</v>
      </c>
      <c r="G42" s="75">
        <v>639831.21</v>
      </c>
      <c r="H42" s="75">
        <v>639831.21</v>
      </c>
      <c r="I42" s="75">
        <v>639831.21</v>
      </c>
      <c r="J42" s="77">
        <v>1919493.63</v>
      </c>
      <c r="K42" s="75">
        <v>607839.65</v>
      </c>
      <c r="L42" s="75">
        <v>607839.65</v>
      </c>
      <c r="M42" s="75">
        <v>607839.65</v>
      </c>
      <c r="N42" s="77">
        <v>1823518.9500000002</v>
      </c>
      <c r="O42" s="75">
        <v>607839.65</v>
      </c>
      <c r="P42" s="75">
        <v>607839.65</v>
      </c>
      <c r="Q42" s="75">
        <v>607839.65</v>
      </c>
      <c r="R42" s="77">
        <v>1823518.9500000002</v>
      </c>
      <c r="S42" s="166">
        <v>7486025.1600000001</v>
      </c>
      <c r="T42" s="75">
        <v>55171.78</v>
      </c>
      <c r="U42" s="75">
        <v>55171.78</v>
      </c>
      <c r="V42" s="75">
        <v>55171.78</v>
      </c>
      <c r="W42" s="77">
        <v>165515.34</v>
      </c>
      <c r="X42" s="75">
        <v>55171.78</v>
      </c>
      <c r="Y42" s="75">
        <v>55171.78</v>
      </c>
      <c r="Z42" s="75">
        <v>55171.78</v>
      </c>
      <c r="AA42" s="77">
        <v>165515.34</v>
      </c>
      <c r="AB42" s="75">
        <v>52413.19</v>
      </c>
      <c r="AC42" s="75">
        <v>52413.19</v>
      </c>
      <c r="AD42" s="75">
        <v>52413.19</v>
      </c>
      <c r="AE42" s="77">
        <v>157239.57</v>
      </c>
      <c r="AF42" s="75">
        <v>52413.19</v>
      </c>
      <c r="AG42" s="75">
        <v>52413.19</v>
      </c>
      <c r="AH42" s="75">
        <v>52413.19</v>
      </c>
      <c r="AI42" s="77">
        <v>157239.57</v>
      </c>
      <c r="AJ42" s="166">
        <v>645509.82000000007</v>
      </c>
      <c r="AK42" s="75">
        <v>147247.00999999998</v>
      </c>
      <c r="AL42" s="75">
        <v>147247.00999999998</v>
      </c>
      <c r="AM42" s="75">
        <v>147247.00999999998</v>
      </c>
      <c r="AN42" s="77">
        <v>441741.02999999991</v>
      </c>
      <c r="AO42" s="75">
        <v>147247.00999999998</v>
      </c>
      <c r="AP42" s="75">
        <v>147247.00999999998</v>
      </c>
      <c r="AQ42" s="75">
        <v>147247.00999999998</v>
      </c>
      <c r="AR42" s="77">
        <v>441741.02999999991</v>
      </c>
      <c r="AS42" s="75">
        <v>139884.66</v>
      </c>
      <c r="AT42" s="75">
        <v>139884.66</v>
      </c>
      <c r="AU42" s="75">
        <v>139884.66</v>
      </c>
      <c r="AV42" s="77">
        <v>419653.98</v>
      </c>
      <c r="AW42" s="75">
        <v>139884.66</v>
      </c>
      <c r="AX42" s="75">
        <v>139884.66</v>
      </c>
      <c r="AY42" s="75">
        <v>139884.66</v>
      </c>
      <c r="AZ42" s="77">
        <v>419653.98</v>
      </c>
      <c r="BA42" s="166">
        <v>1722790.0199999998</v>
      </c>
      <c r="BB42" s="140">
        <v>842250</v>
      </c>
      <c r="BC42" s="140">
        <v>842250</v>
      </c>
      <c r="BD42" s="140">
        <v>842250</v>
      </c>
      <c r="BE42" s="140">
        <v>842250</v>
      </c>
      <c r="BF42" s="140">
        <v>842250</v>
      </c>
      <c r="BG42" s="140">
        <v>842250</v>
      </c>
      <c r="BH42" s="140">
        <v>800137.50000000012</v>
      </c>
      <c r="BI42" s="140">
        <v>800137.50000000012</v>
      </c>
      <c r="BJ42" s="140">
        <v>800137.50000000012</v>
      </c>
      <c r="BK42" s="140">
        <v>800137.50000000012</v>
      </c>
      <c r="BL42" s="140">
        <v>800137.50000000012</v>
      </c>
      <c r="BM42" s="140">
        <v>800137.50000000012</v>
      </c>
      <c r="BN42" s="77">
        <v>9854325</v>
      </c>
      <c r="BQ42" s="17"/>
    </row>
    <row r="43" spans="1:69" x14ac:dyDescent="0.25">
      <c r="A43" s="138">
        <v>33</v>
      </c>
      <c r="B43" s="139" t="s">
        <v>100</v>
      </c>
      <c r="C43" s="75">
        <v>338986.28</v>
      </c>
      <c r="D43" s="75">
        <v>338986.28</v>
      </c>
      <c r="E43" s="75">
        <v>338986.28</v>
      </c>
      <c r="F43" s="77">
        <v>1016958.8400000001</v>
      </c>
      <c r="G43" s="75">
        <v>338986.28</v>
      </c>
      <c r="H43" s="75">
        <v>338986.28</v>
      </c>
      <c r="I43" s="75">
        <v>338986.28</v>
      </c>
      <c r="J43" s="77">
        <v>1016958.8400000001</v>
      </c>
      <c r="K43" s="75">
        <v>338986.28</v>
      </c>
      <c r="L43" s="75">
        <v>406783.54</v>
      </c>
      <c r="M43" s="75">
        <v>406783.54</v>
      </c>
      <c r="N43" s="77">
        <v>1152553.3600000001</v>
      </c>
      <c r="O43" s="75">
        <v>406783.54</v>
      </c>
      <c r="P43" s="75">
        <v>406783.54</v>
      </c>
      <c r="Q43" s="75">
        <v>406783.54</v>
      </c>
      <c r="R43" s="77">
        <v>1220350.6199999999</v>
      </c>
      <c r="S43" s="166">
        <v>4406821.66</v>
      </c>
      <c r="T43" s="75">
        <v>6839.14</v>
      </c>
      <c r="U43" s="75">
        <v>6839.14</v>
      </c>
      <c r="V43" s="75">
        <v>6839.14</v>
      </c>
      <c r="W43" s="77">
        <v>20517.420000000002</v>
      </c>
      <c r="X43" s="75">
        <v>6839.14</v>
      </c>
      <c r="Y43" s="75">
        <v>6839.14</v>
      </c>
      <c r="Z43" s="75">
        <v>6839.14</v>
      </c>
      <c r="AA43" s="77">
        <v>20517.420000000002</v>
      </c>
      <c r="AB43" s="75">
        <v>6839.14</v>
      </c>
      <c r="AC43" s="75">
        <v>8206.9599999999991</v>
      </c>
      <c r="AD43" s="75">
        <v>8206.9599999999991</v>
      </c>
      <c r="AE43" s="77">
        <v>23253.059999999998</v>
      </c>
      <c r="AF43" s="75">
        <v>8206.9599999999991</v>
      </c>
      <c r="AG43" s="75">
        <v>8206.9599999999991</v>
      </c>
      <c r="AH43" s="75">
        <v>8206.9599999999991</v>
      </c>
      <c r="AI43" s="77">
        <v>24620.879999999997</v>
      </c>
      <c r="AJ43" s="166">
        <v>88908.78</v>
      </c>
      <c r="AK43" s="75">
        <v>75299.58</v>
      </c>
      <c r="AL43" s="75">
        <v>75299.58</v>
      </c>
      <c r="AM43" s="75">
        <v>75299.58</v>
      </c>
      <c r="AN43" s="77">
        <v>225898.74</v>
      </c>
      <c r="AO43" s="75">
        <v>75299.58</v>
      </c>
      <c r="AP43" s="75">
        <v>75299.58</v>
      </c>
      <c r="AQ43" s="75">
        <v>75299.58</v>
      </c>
      <c r="AR43" s="77">
        <v>225898.74</v>
      </c>
      <c r="AS43" s="75">
        <v>75299.58</v>
      </c>
      <c r="AT43" s="75">
        <v>90359.5</v>
      </c>
      <c r="AU43" s="75">
        <v>90359.5</v>
      </c>
      <c r="AV43" s="77">
        <v>256018.58000000002</v>
      </c>
      <c r="AW43" s="75">
        <v>90359.5</v>
      </c>
      <c r="AX43" s="75">
        <v>90359.5</v>
      </c>
      <c r="AY43" s="75">
        <v>90359.5</v>
      </c>
      <c r="AZ43" s="77">
        <v>271078.5</v>
      </c>
      <c r="BA43" s="166">
        <v>978894.56</v>
      </c>
      <c r="BB43" s="140">
        <v>421125.00000000006</v>
      </c>
      <c r="BC43" s="140">
        <v>421125.00000000006</v>
      </c>
      <c r="BD43" s="140">
        <v>421125.00000000006</v>
      </c>
      <c r="BE43" s="140">
        <v>421125.00000000006</v>
      </c>
      <c r="BF43" s="140">
        <v>421125.00000000006</v>
      </c>
      <c r="BG43" s="140">
        <v>421125.00000000006</v>
      </c>
      <c r="BH43" s="140">
        <v>421125.00000000006</v>
      </c>
      <c r="BI43" s="140">
        <v>505350</v>
      </c>
      <c r="BJ43" s="140">
        <v>505350</v>
      </c>
      <c r="BK43" s="140">
        <v>505350</v>
      </c>
      <c r="BL43" s="140">
        <v>505350</v>
      </c>
      <c r="BM43" s="140">
        <v>505350</v>
      </c>
      <c r="BN43" s="77">
        <v>5474625</v>
      </c>
      <c r="BQ43" s="17"/>
    </row>
    <row r="44" spans="1:69" x14ac:dyDescent="0.25">
      <c r="A44" s="138">
        <v>34</v>
      </c>
      <c r="B44" s="139" t="s">
        <v>101</v>
      </c>
      <c r="C44" s="75">
        <v>3086.21</v>
      </c>
      <c r="D44" s="75">
        <v>3086.21</v>
      </c>
      <c r="E44" s="75">
        <v>3086.21</v>
      </c>
      <c r="F44" s="77">
        <v>9258.630000000001</v>
      </c>
      <c r="G44" s="75">
        <v>3086.21</v>
      </c>
      <c r="H44" s="75">
        <v>3086.21</v>
      </c>
      <c r="I44" s="75">
        <v>3086.21</v>
      </c>
      <c r="J44" s="77">
        <v>9258.630000000001</v>
      </c>
      <c r="K44" s="75">
        <v>3086.21</v>
      </c>
      <c r="L44" s="75">
        <v>3086.21</v>
      </c>
      <c r="M44" s="75">
        <v>3086.21</v>
      </c>
      <c r="N44" s="77">
        <v>9258.630000000001</v>
      </c>
      <c r="O44" s="75">
        <v>3086.21</v>
      </c>
      <c r="P44" s="75">
        <v>3086.21</v>
      </c>
      <c r="Q44" s="75">
        <v>3086.21</v>
      </c>
      <c r="R44" s="77">
        <v>9258.630000000001</v>
      </c>
      <c r="S44" s="166">
        <v>37034.520000000004</v>
      </c>
      <c r="T44" s="75">
        <v>222165.16</v>
      </c>
      <c r="U44" s="75">
        <v>222165.16</v>
      </c>
      <c r="V44" s="75">
        <v>222165.16</v>
      </c>
      <c r="W44" s="77">
        <v>666495.48</v>
      </c>
      <c r="X44" s="75">
        <v>222165.16</v>
      </c>
      <c r="Y44" s="75">
        <v>222165.16</v>
      </c>
      <c r="Z44" s="75">
        <v>222165.16</v>
      </c>
      <c r="AA44" s="77">
        <v>666495.48</v>
      </c>
      <c r="AB44" s="75">
        <v>222165.16</v>
      </c>
      <c r="AC44" s="75">
        <v>222165.16</v>
      </c>
      <c r="AD44" s="75">
        <v>222165.16</v>
      </c>
      <c r="AE44" s="77">
        <v>666495.48</v>
      </c>
      <c r="AF44" s="75">
        <v>222165.16</v>
      </c>
      <c r="AG44" s="75">
        <v>222165.16</v>
      </c>
      <c r="AH44" s="75">
        <v>222165.16</v>
      </c>
      <c r="AI44" s="77">
        <v>666495.48</v>
      </c>
      <c r="AJ44" s="166">
        <v>2665981.92</v>
      </c>
      <c r="AK44" s="75">
        <v>153761.13</v>
      </c>
      <c r="AL44" s="75">
        <v>153761.13</v>
      </c>
      <c r="AM44" s="75">
        <v>153761.13</v>
      </c>
      <c r="AN44" s="77">
        <v>461283.39</v>
      </c>
      <c r="AO44" s="75">
        <v>153761.13</v>
      </c>
      <c r="AP44" s="75">
        <v>153761.13</v>
      </c>
      <c r="AQ44" s="75">
        <v>153761.13</v>
      </c>
      <c r="AR44" s="77">
        <v>461283.39</v>
      </c>
      <c r="AS44" s="75">
        <v>153761.13</v>
      </c>
      <c r="AT44" s="75">
        <v>153761.13</v>
      </c>
      <c r="AU44" s="75">
        <v>153761.13</v>
      </c>
      <c r="AV44" s="77">
        <v>461283.39</v>
      </c>
      <c r="AW44" s="75">
        <v>153761.13</v>
      </c>
      <c r="AX44" s="75">
        <v>153761.13</v>
      </c>
      <c r="AY44" s="75">
        <v>153761.13</v>
      </c>
      <c r="AZ44" s="77">
        <v>461283.39</v>
      </c>
      <c r="BA44" s="166">
        <v>1845133.56</v>
      </c>
      <c r="BB44" s="140">
        <v>379012.5</v>
      </c>
      <c r="BC44" s="140">
        <v>379012.5</v>
      </c>
      <c r="BD44" s="140">
        <v>379012.5</v>
      </c>
      <c r="BE44" s="140">
        <v>379012.5</v>
      </c>
      <c r="BF44" s="140">
        <v>379012.5</v>
      </c>
      <c r="BG44" s="140">
        <v>379012.5</v>
      </c>
      <c r="BH44" s="140">
        <v>379012.5</v>
      </c>
      <c r="BI44" s="140">
        <v>379012.5</v>
      </c>
      <c r="BJ44" s="140">
        <v>379012.5</v>
      </c>
      <c r="BK44" s="140">
        <v>379012.5</v>
      </c>
      <c r="BL44" s="140">
        <v>379012.5</v>
      </c>
      <c r="BM44" s="140">
        <v>379012.5</v>
      </c>
      <c r="BN44" s="77">
        <v>4548150</v>
      </c>
      <c r="BQ44" s="17"/>
    </row>
    <row r="45" spans="1:69" hidden="1" x14ac:dyDescent="0.25">
      <c r="A45" s="138">
        <v>35</v>
      </c>
      <c r="B45" s="139" t="s">
        <v>204</v>
      </c>
      <c r="C45" s="75"/>
      <c r="D45" s="75"/>
      <c r="E45" s="75"/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166">
        <v>0</v>
      </c>
      <c r="T45" s="75"/>
      <c r="U45" s="75"/>
      <c r="V45" s="75"/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166">
        <v>0</v>
      </c>
      <c r="AK45" s="75"/>
      <c r="AL45" s="75"/>
      <c r="AM45" s="75"/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166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  <c r="BQ45" s="17"/>
    </row>
    <row r="46" spans="1:69" hidden="1" x14ac:dyDescent="0.25">
      <c r="A46" s="138">
        <v>36</v>
      </c>
      <c r="B46" s="139" t="s">
        <v>205</v>
      </c>
      <c r="C46" s="75"/>
      <c r="D46" s="75"/>
      <c r="E46" s="75"/>
      <c r="F46" s="77">
        <v>0</v>
      </c>
      <c r="G46" s="75"/>
      <c r="H46" s="75"/>
      <c r="I46" s="75"/>
      <c r="J46" s="77">
        <v>0</v>
      </c>
      <c r="K46" s="75"/>
      <c r="L46" s="75"/>
      <c r="M46" s="75"/>
      <c r="N46" s="77">
        <v>0</v>
      </c>
      <c r="O46" s="75"/>
      <c r="P46" s="75"/>
      <c r="Q46" s="75"/>
      <c r="R46" s="77">
        <v>0</v>
      </c>
      <c r="S46" s="166">
        <v>0</v>
      </c>
      <c r="T46" s="75"/>
      <c r="U46" s="75"/>
      <c r="V46" s="75"/>
      <c r="W46" s="77">
        <v>0</v>
      </c>
      <c r="X46" s="75"/>
      <c r="Y46" s="75"/>
      <c r="Z46" s="75"/>
      <c r="AA46" s="77">
        <v>0</v>
      </c>
      <c r="AB46" s="75"/>
      <c r="AC46" s="75"/>
      <c r="AD46" s="75"/>
      <c r="AE46" s="77">
        <v>0</v>
      </c>
      <c r="AF46" s="75"/>
      <c r="AG46" s="75"/>
      <c r="AH46" s="75"/>
      <c r="AI46" s="77">
        <v>0</v>
      </c>
      <c r="AJ46" s="166">
        <v>0</v>
      </c>
      <c r="AK46" s="75"/>
      <c r="AL46" s="75"/>
      <c r="AM46" s="75"/>
      <c r="AN46" s="77">
        <v>0</v>
      </c>
      <c r="AO46" s="75"/>
      <c r="AP46" s="75"/>
      <c r="AQ46" s="75"/>
      <c r="AR46" s="77">
        <v>0</v>
      </c>
      <c r="AS46" s="75"/>
      <c r="AT46" s="75"/>
      <c r="AU46" s="75"/>
      <c r="AV46" s="77">
        <v>0</v>
      </c>
      <c r="AW46" s="75"/>
      <c r="AX46" s="75"/>
      <c r="AY46" s="75"/>
      <c r="AZ46" s="77">
        <v>0</v>
      </c>
      <c r="BA46" s="166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  <c r="BQ46" s="17"/>
    </row>
    <row r="47" spans="1:69" hidden="1" x14ac:dyDescent="0.25">
      <c r="A47" s="138">
        <v>37</v>
      </c>
      <c r="B47" s="139" t="s">
        <v>206</v>
      </c>
      <c r="C47" s="75"/>
      <c r="D47" s="75"/>
      <c r="E47" s="75"/>
      <c r="F47" s="77">
        <v>0</v>
      </c>
      <c r="G47" s="75"/>
      <c r="H47" s="75"/>
      <c r="I47" s="75"/>
      <c r="J47" s="77">
        <v>0</v>
      </c>
      <c r="K47" s="75"/>
      <c r="L47" s="75"/>
      <c r="M47" s="75"/>
      <c r="N47" s="77">
        <v>0</v>
      </c>
      <c r="O47" s="75"/>
      <c r="P47" s="75"/>
      <c r="Q47" s="75"/>
      <c r="R47" s="77">
        <v>0</v>
      </c>
      <c r="S47" s="166">
        <v>0</v>
      </c>
      <c r="T47" s="75"/>
      <c r="U47" s="75"/>
      <c r="V47" s="75"/>
      <c r="W47" s="77">
        <v>0</v>
      </c>
      <c r="X47" s="75"/>
      <c r="Y47" s="75"/>
      <c r="Z47" s="75"/>
      <c r="AA47" s="77">
        <v>0</v>
      </c>
      <c r="AB47" s="75"/>
      <c r="AC47" s="75"/>
      <c r="AD47" s="75"/>
      <c r="AE47" s="77">
        <v>0</v>
      </c>
      <c r="AF47" s="75"/>
      <c r="AG47" s="75"/>
      <c r="AH47" s="75"/>
      <c r="AI47" s="77">
        <v>0</v>
      </c>
      <c r="AJ47" s="166">
        <v>0</v>
      </c>
      <c r="AK47" s="75"/>
      <c r="AL47" s="75"/>
      <c r="AM47" s="75"/>
      <c r="AN47" s="77">
        <v>0</v>
      </c>
      <c r="AO47" s="75"/>
      <c r="AP47" s="75"/>
      <c r="AQ47" s="75"/>
      <c r="AR47" s="77">
        <v>0</v>
      </c>
      <c r="AS47" s="75"/>
      <c r="AT47" s="75"/>
      <c r="AU47" s="75"/>
      <c r="AV47" s="77">
        <v>0</v>
      </c>
      <c r="AW47" s="75"/>
      <c r="AX47" s="75"/>
      <c r="AY47" s="75"/>
      <c r="AZ47" s="77">
        <v>0</v>
      </c>
      <c r="BA47" s="166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0</v>
      </c>
      <c r="BQ47" s="17"/>
    </row>
    <row r="48" spans="1:69" hidden="1" x14ac:dyDescent="0.25">
      <c r="A48" s="138">
        <v>38</v>
      </c>
      <c r="B48" s="139" t="s">
        <v>207</v>
      </c>
      <c r="C48" s="75"/>
      <c r="D48" s="75"/>
      <c r="E48" s="75"/>
      <c r="F48" s="77">
        <v>0</v>
      </c>
      <c r="G48" s="75"/>
      <c r="H48" s="75"/>
      <c r="I48" s="75"/>
      <c r="J48" s="77">
        <v>0</v>
      </c>
      <c r="K48" s="75"/>
      <c r="L48" s="75"/>
      <c r="M48" s="75"/>
      <c r="N48" s="77">
        <v>0</v>
      </c>
      <c r="O48" s="75"/>
      <c r="P48" s="75"/>
      <c r="Q48" s="75"/>
      <c r="R48" s="77">
        <v>0</v>
      </c>
      <c r="S48" s="166">
        <v>0</v>
      </c>
      <c r="T48" s="75"/>
      <c r="U48" s="75"/>
      <c r="V48" s="75"/>
      <c r="W48" s="77">
        <v>0</v>
      </c>
      <c r="X48" s="75"/>
      <c r="Y48" s="75"/>
      <c r="Z48" s="75"/>
      <c r="AA48" s="77">
        <v>0</v>
      </c>
      <c r="AB48" s="75"/>
      <c r="AC48" s="75"/>
      <c r="AD48" s="75"/>
      <c r="AE48" s="77">
        <v>0</v>
      </c>
      <c r="AF48" s="75"/>
      <c r="AG48" s="75"/>
      <c r="AH48" s="75"/>
      <c r="AI48" s="77">
        <v>0</v>
      </c>
      <c r="AJ48" s="166">
        <v>0</v>
      </c>
      <c r="AK48" s="75"/>
      <c r="AL48" s="75"/>
      <c r="AM48" s="75"/>
      <c r="AN48" s="77">
        <v>0</v>
      </c>
      <c r="AO48" s="75"/>
      <c r="AP48" s="75"/>
      <c r="AQ48" s="75"/>
      <c r="AR48" s="77">
        <v>0</v>
      </c>
      <c r="AS48" s="75"/>
      <c r="AT48" s="75"/>
      <c r="AU48" s="75"/>
      <c r="AV48" s="77">
        <v>0</v>
      </c>
      <c r="AW48" s="75"/>
      <c r="AX48" s="75"/>
      <c r="AY48" s="75"/>
      <c r="AZ48" s="77">
        <v>0</v>
      </c>
      <c r="BA48" s="166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0</v>
      </c>
      <c r="BQ48" s="17"/>
    </row>
    <row r="49" spans="1:69" hidden="1" x14ac:dyDescent="0.25">
      <c r="A49" s="138">
        <v>39</v>
      </c>
      <c r="B49" s="139" t="s">
        <v>102</v>
      </c>
      <c r="C49" s="75"/>
      <c r="D49" s="75"/>
      <c r="E49" s="75"/>
      <c r="F49" s="77">
        <v>0</v>
      </c>
      <c r="G49" s="75"/>
      <c r="H49" s="75"/>
      <c r="I49" s="75"/>
      <c r="J49" s="77">
        <v>0</v>
      </c>
      <c r="K49" s="75"/>
      <c r="L49" s="75"/>
      <c r="M49" s="75"/>
      <c r="N49" s="77">
        <v>0</v>
      </c>
      <c r="O49" s="75"/>
      <c r="P49" s="75"/>
      <c r="Q49" s="75"/>
      <c r="R49" s="77">
        <v>0</v>
      </c>
      <c r="S49" s="166">
        <v>0</v>
      </c>
      <c r="T49" s="75"/>
      <c r="U49" s="75"/>
      <c r="V49" s="75"/>
      <c r="W49" s="77">
        <v>0</v>
      </c>
      <c r="X49" s="75"/>
      <c r="Y49" s="75"/>
      <c r="Z49" s="75"/>
      <c r="AA49" s="77">
        <v>0</v>
      </c>
      <c r="AB49" s="75"/>
      <c r="AC49" s="75"/>
      <c r="AD49" s="75"/>
      <c r="AE49" s="77">
        <v>0</v>
      </c>
      <c r="AF49" s="75"/>
      <c r="AG49" s="75"/>
      <c r="AH49" s="75"/>
      <c r="AI49" s="77">
        <v>0</v>
      </c>
      <c r="AJ49" s="166">
        <v>0</v>
      </c>
      <c r="AK49" s="75"/>
      <c r="AL49" s="75"/>
      <c r="AM49" s="75"/>
      <c r="AN49" s="77">
        <v>0</v>
      </c>
      <c r="AO49" s="75"/>
      <c r="AP49" s="75"/>
      <c r="AQ49" s="75"/>
      <c r="AR49" s="77">
        <v>0</v>
      </c>
      <c r="AS49" s="75"/>
      <c r="AT49" s="75"/>
      <c r="AU49" s="75"/>
      <c r="AV49" s="77">
        <v>0</v>
      </c>
      <c r="AW49" s="75"/>
      <c r="AX49" s="75"/>
      <c r="AY49" s="75"/>
      <c r="AZ49" s="77">
        <v>0</v>
      </c>
      <c r="BA49" s="166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  <c r="BQ49" s="17"/>
    </row>
    <row r="50" spans="1:69" ht="24" hidden="1" x14ac:dyDescent="0.25">
      <c r="A50" s="138">
        <v>40</v>
      </c>
      <c r="B50" s="139" t="s">
        <v>103</v>
      </c>
      <c r="C50" s="75"/>
      <c r="D50" s="75"/>
      <c r="E50" s="75"/>
      <c r="F50" s="77">
        <v>0</v>
      </c>
      <c r="G50" s="75"/>
      <c r="H50" s="75"/>
      <c r="I50" s="75"/>
      <c r="J50" s="77">
        <v>0</v>
      </c>
      <c r="K50" s="75"/>
      <c r="L50" s="75"/>
      <c r="M50" s="75"/>
      <c r="N50" s="77">
        <v>0</v>
      </c>
      <c r="O50" s="75"/>
      <c r="P50" s="75"/>
      <c r="Q50" s="75"/>
      <c r="R50" s="77">
        <v>0</v>
      </c>
      <c r="S50" s="166">
        <v>0</v>
      </c>
      <c r="T50" s="75"/>
      <c r="U50" s="75"/>
      <c r="V50" s="75"/>
      <c r="W50" s="77">
        <v>0</v>
      </c>
      <c r="X50" s="75"/>
      <c r="Y50" s="75"/>
      <c r="Z50" s="75"/>
      <c r="AA50" s="77">
        <v>0</v>
      </c>
      <c r="AB50" s="75"/>
      <c r="AC50" s="75"/>
      <c r="AD50" s="75"/>
      <c r="AE50" s="77">
        <v>0</v>
      </c>
      <c r="AF50" s="75"/>
      <c r="AG50" s="75"/>
      <c r="AH50" s="75"/>
      <c r="AI50" s="77">
        <v>0</v>
      </c>
      <c r="AJ50" s="166">
        <v>0</v>
      </c>
      <c r="AK50" s="75"/>
      <c r="AL50" s="75"/>
      <c r="AM50" s="75"/>
      <c r="AN50" s="77">
        <v>0</v>
      </c>
      <c r="AO50" s="75"/>
      <c r="AP50" s="75"/>
      <c r="AQ50" s="75"/>
      <c r="AR50" s="77">
        <v>0</v>
      </c>
      <c r="AS50" s="75"/>
      <c r="AT50" s="75"/>
      <c r="AU50" s="75"/>
      <c r="AV50" s="77">
        <v>0</v>
      </c>
      <c r="AW50" s="75"/>
      <c r="AX50" s="75"/>
      <c r="AY50" s="75"/>
      <c r="AZ50" s="77">
        <v>0</v>
      </c>
      <c r="BA50" s="166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0</v>
      </c>
      <c r="BQ50" s="17"/>
    </row>
    <row r="51" spans="1:69" hidden="1" x14ac:dyDescent="0.25">
      <c r="A51" s="138">
        <v>41</v>
      </c>
      <c r="B51" s="139" t="s">
        <v>104</v>
      </c>
      <c r="C51" s="75"/>
      <c r="D51" s="75"/>
      <c r="E51" s="75"/>
      <c r="F51" s="77">
        <v>0</v>
      </c>
      <c r="G51" s="75"/>
      <c r="H51" s="75"/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166">
        <v>0</v>
      </c>
      <c r="T51" s="75"/>
      <c r="U51" s="75"/>
      <c r="V51" s="75"/>
      <c r="W51" s="77">
        <v>0</v>
      </c>
      <c r="X51" s="75"/>
      <c r="Y51" s="75"/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166">
        <v>0</v>
      </c>
      <c r="AK51" s="75"/>
      <c r="AL51" s="75"/>
      <c r="AM51" s="75"/>
      <c r="AN51" s="77">
        <v>0</v>
      </c>
      <c r="AO51" s="75"/>
      <c r="AP51" s="75"/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166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  <c r="BQ51" s="17"/>
    </row>
    <row r="52" spans="1:69" hidden="1" x14ac:dyDescent="0.25">
      <c r="A52" s="138">
        <v>42</v>
      </c>
      <c r="B52" s="139" t="s">
        <v>208</v>
      </c>
      <c r="C52" s="75"/>
      <c r="D52" s="75"/>
      <c r="E52" s="75"/>
      <c r="F52" s="77">
        <v>0</v>
      </c>
      <c r="G52" s="75"/>
      <c r="H52" s="75"/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166">
        <v>0</v>
      </c>
      <c r="T52" s="75"/>
      <c r="U52" s="75"/>
      <c r="V52" s="75"/>
      <c r="W52" s="77">
        <v>0</v>
      </c>
      <c r="X52" s="75"/>
      <c r="Y52" s="75"/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166">
        <v>0</v>
      </c>
      <c r="AK52" s="75"/>
      <c r="AL52" s="75"/>
      <c r="AM52" s="75"/>
      <c r="AN52" s="77">
        <v>0</v>
      </c>
      <c r="AO52" s="75"/>
      <c r="AP52" s="75"/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166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  <c r="BQ52" s="17"/>
    </row>
    <row r="53" spans="1:69" hidden="1" x14ac:dyDescent="0.25">
      <c r="A53" s="138">
        <v>43</v>
      </c>
      <c r="B53" s="139" t="s">
        <v>105</v>
      </c>
      <c r="C53" s="75"/>
      <c r="D53" s="75"/>
      <c r="E53" s="75"/>
      <c r="F53" s="77">
        <v>0</v>
      </c>
      <c r="G53" s="75"/>
      <c r="H53" s="75"/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166">
        <v>0</v>
      </c>
      <c r="T53" s="75"/>
      <c r="U53" s="75"/>
      <c r="V53" s="75"/>
      <c r="W53" s="77">
        <v>0</v>
      </c>
      <c r="X53" s="75"/>
      <c r="Y53" s="75"/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166">
        <v>0</v>
      </c>
      <c r="AK53" s="75"/>
      <c r="AL53" s="75"/>
      <c r="AM53" s="75"/>
      <c r="AN53" s="77">
        <v>0</v>
      </c>
      <c r="AO53" s="75"/>
      <c r="AP53" s="75"/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166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  <c r="BQ53" s="17"/>
    </row>
    <row r="54" spans="1:69" hidden="1" x14ac:dyDescent="0.25">
      <c r="A54" s="138">
        <v>44</v>
      </c>
      <c r="B54" s="139" t="s">
        <v>106</v>
      </c>
      <c r="C54" s="75"/>
      <c r="D54" s="75"/>
      <c r="E54" s="75"/>
      <c r="F54" s="77">
        <v>0</v>
      </c>
      <c r="G54" s="75"/>
      <c r="H54" s="75"/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166">
        <v>0</v>
      </c>
      <c r="T54" s="75"/>
      <c r="U54" s="75"/>
      <c r="V54" s="75"/>
      <c r="W54" s="77">
        <v>0</v>
      </c>
      <c r="X54" s="75"/>
      <c r="Y54" s="75"/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166">
        <v>0</v>
      </c>
      <c r="AK54" s="75"/>
      <c r="AL54" s="75"/>
      <c r="AM54" s="75"/>
      <c r="AN54" s="77">
        <v>0</v>
      </c>
      <c r="AO54" s="75"/>
      <c r="AP54" s="75"/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166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  <c r="BQ54" s="17"/>
    </row>
    <row r="55" spans="1:69" hidden="1" x14ac:dyDescent="0.25">
      <c r="A55" s="138">
        <v>45</v>
      </c>
      <c r="B55" s="139" t="s">
        <v>209</v>
      </c>
      <c r="C55" s="75"/>
      <c r="D55" s="75"/>
      <c r="E55" s="75"/>
      <c r="F55" s="77">
        <v>0</v>
      </c>
      <c r="G55" s="75"/>
      <c r="H55" s="75"/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166">
        <v>0</v>
      </c>
      <c r="T55" s="75"/>
      <c r="U55" s="75"/>
      <c r="V55" s="75"/>
      <c r="W55" s="77">
        <v>0</v>
      </c>
      <c r="X55" s="75"/>
      <c r="Y55" s="75"/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166">
        <v>0</v>
      </c>
      <c r="AK55" s="75"/>
      <c r="AL55" s="75"/>
      <c r="AM55" s="75"/>
      <c r="AN55" s="77">
        <v>0</v>
      </c>
      <c r="AO55" s="75"/>
      <c r="AP55" s="75"/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166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  <c r="BQ55" s="17"/>
    </row>
    <row r="56" spans="1:69" hidden="1" x14ac:dyDescent="0.25">
      <c r="A56" s="138">
        <v>46</v>
      </c>
      <c r="B56" s="139" t="s">
        <v>107</v>
      </c>
      <c r="C56" s="75"/>
      <c r="D56" s="75"/>
      <c r="E56" s="75"/>
      <c r="F56" s="77">
        <v>0</v>
      </c>
      <c r="G56" s="75"/>
      <c r="H56" s="75"/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166">
        <v>0</v>
      </c>
      <c r="T56" s="75"/>
      <c r="U56" s="75"/>
      <c r="V56" s="75"/>
      <c r="W56" s="77">
        <v>0</v>
      </c>
      <c r="X56" s="75"/>
      <c r="Y56" s="75"/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166">
        <v>0</v>
      </c>
      <c r="AK56" s="75"/>
      <c r="AL56" s="75"/>
      <c r="AM56" s="75"/>
      <c r="AN56" s="77">
        <v>0</v>
      </c>
      <c r="AO56" s="75"/>
      <c r="AP56" s="75"/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166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  <c r="BQ56" s="17"/>
    </row>
    <row r="57" spans="1:69" s="18" customFormat="1" hidden="1" x14ac:dyDescent="0.25">
      <c r="A57" s="138">
        <v>47</v>
      </c>
      <c r="B57" s="139" t="s">
        <v>108</v>
      </c>
      <c r="C57" s="75"/>
      <c r="D57" s="75"/>
      <c r="E57" s="75"/>
      <c r="F57" s="77">
        <v>0</v>
      </c>
      <c r="G57" s="75"/>
      <c r="H57" s="75"/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166">
        <v>0</v>
      </c>
      <c r="T57" s="75"/>
      <c r="U57" s="75"/>
      <c r="V57" s="75"/>
      <c r="W57" s="77">
        <v>0</v>
      </c>
      <c r="X57" s="75"/>
      <c r="Y57" s="75"/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166">
        <v>0</v>
      </c>
      <c r="AK57" s="75"/>
      <c r="AL57" s="75"/>
      <c r="AM57" s="75"/>
      <c r="AN57" s="77">
        <v>0</v>
      </c>
      <c r="AO57" s="75"/>
      <c r="AP57" s="75"/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166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  <c r="BQ57" s="17"/>
    </row>
    <row r="58" spans="1:69" hidden="1" x14ac:dyDescent="0.25">
      <c r="A58" s="138">
        <v>48</v>
      </c>
      <c r="B58" s="139" t="s">
        <v>109</v>
      </c>
      <c r="C58" s="75"/>
      <c r="D58" s="75"/>
      <c r="E58" s="75"/>
      <c r="F58" s="77">
        <v>0</v>
      </c>
      <c r="G58" s="75"/>
      <c r="H58" s="75"/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166">
        <v>0</v>
      </c>
      <c r="T58" s="75"/>
      <c r="U58" s="75"/>
      <c r="V58" s="75"/>
      <c r="W58" s="77">
        <v>0</v>
      </c>
      <c r="X58" s="75"/>
      <c r="Y58" s="75"/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166">
        <v>0</v>
      </c>
      <c r="AK58" s="75"/>
      <c r="AL58" s="75"/>
      <c r="AM58" s="75"/>
      <c r="AN58" s="77">
        <v>0</v>
      </c>
      <c r="AO58" s="75"/>
      <c r="AP58" s="75"/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166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  <c r="BQ58" s="17"/>
    </row>
    <row r="59" spans="1:69" hidden="1" x14ac:dyDescent="0.25">
      <c r="A59" s="138">
        <v>49</v>
      </c>
      <c r="B59" s="139" t="s">
        <v>110</v>
      </c>
      <c r="C59" s="75"/>
      <c r="D59" s="75"/>
      <c r="E59" s="75"/>
      <c r="F59" s="77">
        <v>0</v>
      </c>
      <c r="G59" s="75"/>
      <c r="H59" s="75"/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166">
        <v>0</v>
      </c>
      <c r="T59" s="75"/>
      <c r="U59" s="75"/>
      <c r="V59" s="75"/>
      <c r="W59" s="77">
        <v>0</v>
      </c>
      <c r="X59" s="75"/>
      <c r="Y59" s="75"/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166">
        <v>0</v>
      </c>
      <c r="AK59" s="75"/>
      <c r="AL59" s="75"/>
      <c r="AM59" s="75"/>
      <c r="AN59" s="77">
        <v>0</v>
      </c>
      <c r="AO59" s="75"/>
      <c r="AP59" s="75"/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166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  <c r="BQ59" s="17"/>
    </row>
    <row r="60" spans="1:69" hidden="1" x14ac:dyDescent="0.25">
      <c r="A60" s="138">
        <v>50</v>
      </c>
      <c r="B60" s="139" t="s">
        <v>210</v>
      </c>
      <c r="C60" s="75"/>
      <c r="D60" s="75"/>
      <c r="E60" s="75"/>
      <c r="F60" s="77">
        <v>0</v>
      </c>
      <c r="G60" s="75"/>
      <c r="H60" s="75"/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166">
        <v>0</v>
      </c>
      <c r="T60" s="75"/>
      <c r="U60" s="75"/>
      <c r="V60" s="75"/>
      <c r="W60" s="77">
        <v>0</v>
      </c>
      <c r="X60" s="75"/>
      <c r="Y60" s="75"/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166">
        <v>0</v>
      </c>
      <c r="AK60" s="75"/>
      <c r="AL60" s="75"/>
      <c r="AM60" s="75"/>
      <c r="AN60" s="77">
        <v>0</v>
      </c>
      <c r="AO60" s="75"/>
      <c r="AP60" s="75"/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166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  <c r="BQ60" s="17"/>
    </row>
    <row r="61" spans="1:69" hidden="1" x14ac:dyDescent="0.25">
      <c r="A61" s="138">
        <v>51</v>
      </c>
      <c r="B61" s="139" t="s">
        <v>211</v>
      </c>
      <c r="C61" s="75"/>
      <c r="D61" s="75"/>
      <c r="E61" s="75"/>
      <c r="F61" s="77">
        <v>0</v>
      </c>
      <c r="G61" s="75"/>
      <c r="H61" s="75"/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166">
        <v>0</v>
      </c>
      <c r="T61" s="75"/>
      <c r="U61" s="75"/>
      <c r="V61" s="75"/>
      <c r="W61" s="77">
        <v>0</v>
      </c>
      <c r="X61" s="75"/>
      <c r="Y61" s="75"/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166">
        <v>0</v>
      </c>
      <c r="AK61" s="75"/>
      <c r="AL61" s="75"/>
      <c r="AM61" s="75"/>
      <c r="AN61" s="77">
        <v>0</v>
      </c>
      <c r="AO61" s="75"/>
      <c r="AP61" s="75"/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166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  <c r="BQ61" s="17"/>
    </row>
    <row r="62" spans="1:69" hidden="1" x14ac:dyDescent="0.25">
      <c r="A62" s="138">
        <v>52</v>
      </c>
      <c r="B62" s="139" t="s">
        <v>111</v>
      </c>
      <c r="C62" s="75"/>
      <c r="D62" s="75"/>
      <c r="E62" s="75"/>
      <c r="F62" s="77">
        <v>0</v>
      </c>
      <c r="G62" s="75"/>
      <c r="H62" s="75"/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166">
        <v>0</v>
      </c>
      <c r="T62" s="75"/>
      <c r="U62" s="75"/>
      <c r="V62" s="75"/>
      <c r="W62" s="77">
        <v>0</v>
      </c>
      <c r="X62" s="75"/>
      <c r="Y62" s="75"/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166">
        <v>0</v>
      </c>
      <c r="AK62" s="75"/>
      <c r="AL62" s="75"/>
      <c r="AM62" s="75"/>
      <c r="AN62" s="77">
        <v>0</v>
      </c>
      <c r="AO62" s="75"/>
      <c r="AP62" s="75"/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166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  <c r="BQ62" s="17"/>
    </row>
    <row r="63" spans="1:69" hidden="1" x14ac:dyDescent="0.25">
      <c r="A63" s="138">
        <v>53</v>
      </c>
      <c r="B63" s="139" t="s">
        <v>212</v>
      </c>
      <c r="C63" s="75"/>
      <c r="D63" s="75"/>
      <c r="E63" s="75"/>
      <c r="F63" s="77">
        <v>0</v>
      </c>
      <c r="G63" s="75"/>
      <c r="H63" s="75"/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166">
        <v>0</v>
      </c>
      <c r="T63" s="75"/>
      <c r="U63" s="75"/>
      <c r="V63" s="75"/>
      <c r="W63" s="77">
        <v>0</v>
      </c>
      <c r="X63" s="75"/>
      <c r="Y63" s="75"/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166">
        <v>0</v>
      </c>
      <c r="AK63" s="75"/>
      <c r="AL63" s="75"/>
      <c r="AM63" s="75"/>
      <c r="AN63" s="77">
        <v>0</v>
      </c>
      <c r="AO63" s="75"/>
      <c r="AP63" s="75"/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166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  <c r="BQ63" s="17"/>
    </row>
    <row r="64" spans="1:69" hidden="1" x14ac:dyDescent="0.25">
      <c r="A64" s="138">
        <v>54</v>
      </c>
      <c r="B64" s="139" t="s">
        <v>213</v>
      </c>
      <c r="C64" s="75"/>
      <c r="D64" s="75"/>
      <c r="E64" s="75"/>
      <c r="F64" s="77">
        <v>0</v>
      </c>
      <c r="G64" s="75"/>
      <c r="H64" s="75"/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166">
        <v>0</v>
      </c>
      <c r="T64" s="75"/>
      <c r="U64" s="75"/>
      <c r="V64" s="75"/>
      <c r="W64" s="77">
        <v>0</v>
      </c>
      <c r="X64" s="75"/>
      <c r="Y64" s="75"/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166">
        <v>0</v>
      </c>
      <c r="AK64" s="75"/>
      <c r="AL64" s="75"/>
      <c r="AM64" s="75"/>
      <c r="AN64" s="77">
        <v>0</v>
      </c>
      <c r="AO64" s="75"/>
      <c r="AP64" s="75"/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166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  <c r="BQ64" s="17"/>
    </row>
    <row r="65" spans="1:69" hidden="1" x14ac:dyDescent="0.25">
      <c r="A65" s="138">
        <v>55</v>
      </c>
      <c r="B65" s="139" t="s">
        <v>112</v>
      </c>
      <c r="C65" s="75"/>
      <c r="D65" s="75"/>
      <c r="E65" s="75"/>
      <c r="F65" s="77">
        <v>0</v>
      </c>
      <c r="G65" s="75"/>
      <c r="H65" s="75"/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166">
        <v>0</v>
      </c>
      <c r="T65" s="75"/>
      <c r="U65" s="75"/>
      <c r="V65" s="75"/>
      <c r="W65" s="77">
        <v>0</v>
      </c>
      <c r="X65" s="75"/>
      <c r="Y65" s="75"/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166">
        <v>0</v>
      </c>
      <c r="AK65" s="75"/>
      <c r="AL65" s="75"/>
      <c r="AM65" s="75"/>
      <c r="AN65" s="77">
        <v>0</v>
      </c>
      <c r="AO65" s="75"/>
      <c r="AP65" s="75"/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166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  <c r="BQ65" s="17"/>
    </row>
    <row r="66" spans="1:69" hidden="1" x14ac:dyDescent="0.25">
      <c r="A66" s="138">
        <v>56</v>
      </c>
      <c r="B66" s="139" t="s">
        <v>214</v>
      </c>
      <c r="C66" s="75"/>
      <c r="D66" s="75"/>
      <c r="E66" s="75"/>
      <c r="F66" s="77">
        <v>0</v>
      </c>
      <c r="G66" s="75"/>
      <c r="H66" s="75"/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166">
        <v>0</v>
      </c>
      <c r="T66" s="75"/>
      <c r="U66" s="75"/>
      <c r="V66" s="75"/>
      <c r="W66" s="77">
        <v>0</v>
      </c>
      <c r="X66" s="75"/>
      <c r="Y66" s="75"/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166">
        <v>0</v>
      </c>
      <c r="AK66" s="75"/>
      <c r="AL66" s="75"/>
      <c r="AM66" s="75"/>
      <c r="AN66" s="77">
        <v>0</v>
      </c>
      <c r="AO66" s="75"/>
      <c r="AP66" s="75"/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166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  <c r="BQ66" s="17"/>
    </row>
    <row r="67" spans="1:69" hidden="1" x14ac:dyDescent="0.25">
      <c r="A67" s="138">
        <v>57</v>
      </c>
      <c r="B67" s="139" t="s">
        <v>113</v>
      </c>
      <c r="C67" s="75"/>
      <c r="D67" s="75"/>
      <c r="E67" s="75"/>
      <c r="F67" s="77">
        <v>0</v>
      </c>
      <c r="G67" s="75"/>
      <c r="H67" s="75"/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166">
        <v>0</v>
      </c>
      <c r="T67" s="75"/>
      <c r="U67" s="75"/>
      <c r="V67" s="75"/>
      <c r="W67" s="77">
        <v>0</v>
      </c>
      <c r="X67" s="75"/>
      <c r="Y67" s="75"/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166">
        <v>0</v>
      </c>
      <c r="AK67" s="75"/>
      <c r="AL67" s="75"/>
      <c r="AM67" s="75"/>
      <c r="AN67" s="77">
        <v>0</v>
      </c>
      <c r="AO67" s="75"/>
      <c r="AP67" s="75"/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166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  <c r="BQ67" s="17"/>
    </row>
    <row r="68" spans="1:69" hidden="1" x14ac:dyDescent="0.25">
      <c r="A68" s="138">
        <v>58</v>
      </c>
      <c r="B68" s="139" t="s">
        <v>215</v>
      </c>
      <c r="C68" s="75"/>
      <c r="D68" s="75"/>
      <c r="E68" s="75"/>
      <c r="F68" s="77">
        <v>0</v>
      </c>
      <c r="G68" s="75"/>
      <c r="H68" s="75"/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166">
        <v>0</v>
      </c>
      <c r="T68" s="75"/>
      <c r="U68" s="75"/>
      <c r="V68" s="75"/>
      <c r="W68" s="77">
        <v>0</v>
      </c>
      <c r="X68" s="75"/>
      <c r="Y68" s="75"/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166">
        <v>0</v>
      </c>
      <c r="AK68" s="75"/>
      <c r="AL68" s="75"/>
      <c r="AM68" s="75"/>
      <c r="AN68" s="77">
        <v>0</v>
      </c>
      <c r="AO68" s="75"/>
      <c r="AP68" s="75"/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166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  <c r="BQ68" s="17"/>
    </row>
    <row r="69" spans="1:69" hidden="1" x14ac:dyDescent="0.25">
      <c r="A69" s="138">
        <v>59</v>
      </c>
      <c r="B69" s="139" t="s">
        <v>216</v>
      </c>
      <c r="C69" s="75"/>
      <c r="D69" s="75"/>
      <c r="E69" s="75"/>
      <c r="F69" s="77">
        <v>0</v>
      </c>
      <c r="G69" s="75"/>
      <c r="H69" s="75"/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166">
        <v>0</v>
      </c>
      <c r="T69" s="75"/>
      <c r="U69" s="75"/>
      <c r="V69" s="75"/>
      <c r="W69" s="77">
        <v>0</v>
      </c>
      <c r="X69" s="75"/>
      <c r="Y69" s="75"/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166">
        <v>0</v>
      </c>
      <c r="AK69" s="75"/>
      <c r="AL69" s="75"/>
      <c r="AM69" s="75"/>
      <c r="AN69" s="77">
        <v>0</v>
      </c>
      <c r="AO69" s="75"/>
      <c r="AP69" s="75"/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166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  <c r="BQ69" s="17"/>
    </row>
    <row r="70" spans="1:69" hidden="1" x14ac:dyDescent="0.25">
      <c r="A70" s="138">
        <v>60</v>
      </c>
      <c r="B70" s="139" t="s">
        <v>124</v>
      </c>
      <c r="C70" s="75"/>
      <c r="D70" s="75"/>
      <c r="E70" s="75"/>
      <c r="F70" s="77">
        <v>0</v>
      </c>
      <c r="G70" s="75"/>
      <c r="H70" s="75"/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166">
        <v>0</v>
      </c>
      <c r="T70" s="75"/>
      <c r="U70" s="75"/>
      <c r="V70" s="75"/>
      <c r="W70" s="77">
        <v>0</v>
      </c>
      <c r="X70" s="75"/>
      <c r="Y70" s="75"/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166">
        <v>0</v>
      </c>
      <c r="AK70" s="75"/>
      <c r="AL70" s="75"/>
      <c r="AM70" s="75"/>
      <c r="AN70" s="77">
        <v>0</v>
      </c>
      <c r="AO70" s="75"/>
      <c r="AP70" s="75"/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166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  <c r="BQ70" s="17"/>
    </row>
    <row r="71" spans="1:69" hidden="1" x14ac:dyDescent="0.25">
      <c r="A71" s="138">
        <v>61</v>
      </c>
      <c r="B71" s="139" t="s">
        <v>217</v>
      </c>
      <c r="C71" s="75"/>
      <c r="D71" s="75"/>
      <c r="E71" s="75"/>
      <c r="F71" s="77">
        <v>0</v>
      </c>
      <c r="G71" s="75"/>
      <c r="H71" s="75"/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166">
        <v>0</v>
      </c>
      <c r="T71" s="75"/>
      <c r="U71" s="75"/>
      <c r="V71" s="75"/>
      <c r="W71" s="77">
        <v>0</v>
      </c>
      <c r="X71" s="75"/>
      <c r="Y71" s="75"/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166">
        <v>0</v>
      </c>
      <c r="AK71" s="75"/>
      <c r="AL71" s="75"/>
      <c r="AM71" s="75"/>
      <c r="AN71" s="77">
        <v>0</v>
      </c>
      <c r="AO71" s="75"/>
      <c r="AP71" s="75"/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166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  <c r="BQ71" s="17"/>
    </row>
    <row r="72" spans="1:69" hidden="1" x14ac:dyDescent="0.25">
      <c r="A72" s="138">
        <v>62</v>
      </c>
      <c r="B72" s="139" t="s">
        <v>218</v>
      </c>
      <c r="C72" s="75"/>
      <c r="D72" s="75"/>
      <c r="E72" s="75"/>
      <c r="F72" s="77">
        <v>0</v>
      </c>
      <c r="G72" s="75"/>
      <c r="H72" s="75"/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166">
        <v>0</v>
      </c>
      <c r="T72" s="75"/>
      <c r="U72" s="75"/>
      <c r="V72" s="75"/>
      <c r="W72" s="77">
        <v>0</v>
      </c>
      <c r="X72" s="75"/>
      <c r="Y72" s="75"/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166">
        <v>0</v>
      </c>
      <c r="AK72" s="75"/>
      <c r="AL72" s="75"/>
      <c r="AM72" s="75"/>
      <c r="AN72" s="77">
        <v>0</v>
      </c>
      <c r="AO72" s="75"/>
      <c r="AP72" s="75"/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166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  <c r="BQ72" s="17"/>
    </row>
    <row r="73" spans="1:69" ht="24" hidden="1" x14ac:dyDescent="0.25">
      <c r="A73" s="138">
        <v>63</v>
      </c>
      <c r="B73" s="139" t="s">
        <v>219</v>
      </c>
      <c r="C73" s="75"/>
      <c r="D73" s="75"/>
      <c r="E73" s="75"/>
      <c r="F73" s="77">
        <v>0</v>
      </c>
      <c r="G73" s="75"/>
      <c r="H73" s="75"/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166">
        <v>0</v>
      </c>
      <c r="T73" s="75"/>
      <c r="U73" s="75"/>
      <c r="V73" s="75"/>
      <c r="W73" s="77">
        <v>0</v>
      </c>
      <c r="X73" s="75"/>
      <c r="Y73" s="75"/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166">
        <v>0</v>
      </c>
      <c r="AK73" s="75"/>
      <c r="AL73" s="75"/>
      <c r="AM73" s="75"/>
      <c r="AN73" s="77">
        <v>0</v>
      </c>
      <c r="AO73" s="75"/>
      <c r="AP73" s="75"/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166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  <c r="BQ73" s="17"/>
    </row>
    <row r="74" spans="1:69" hidden="1" x14ac:dyDescent="0.25">
      <c r="A74" s="138">
        <v>64</v>
      </c>
      <c r="B74" s="139" t="s">
        <v>220</v>
      </c>
      <c r="C74" s="75"/>
      <c r="D74" s="75"/>
      <c r="E74" s="75"/>
      <c r="F74" s="77">
        <v>0</v>
      </c>
      <c r="G74" s="75"/>
      <c r="H74" s="75"/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166">
        <v>0</v>
      </c>
      <c r="T74" s="75"/>
      <c r="U74" s="75"/>
      <c r="V74" s="75"/>
      <c r="W74" s="77">
        <v>0</v>
      </c>
      <c r="X74" s="75"/>
      <c r="Y74" s="75"/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166">
        <v>0</v>
      </c>
      <c r="AK74" s="75"/>
      <c r="AL74" s="75"/>
      <c r="AM74" s="75"/>
      <c r="AN74" s="77">
        <v>0</v>
      </c>
      <c r="AO74" s="75"/>
      <c r="AP74" s="75"/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166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  <c r="BQ74" s="17"/>
    </row>
    <row r="75" spans="1:69" hidden="1" x14ac:dyDescent="0.25">
      <c r="A75" s="165">
        <v>65</v>
      </c>
      <c r="B75" s="139" t="s">
        <v>221</v>
      </c>
      <c r="C75" s="75"/>
      <c r="D75" s="75"/>
      <c r="E75" s="75"/>
      <c r="F75" s="77">
        <v>0</v>
      </c>
      <c r="G75" s="75"/>
      <c r="H75" s="75"/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166">
        <v>0</v>
      </c>
      <c r="T75" s="75"/>
      <c r="U75" s="75"/>
      <c r="V75" s="75"/>
      <c r="W75" s="77">
        <v>0</v>
      </c>
      <c r="X75" s="75"/>
      <c r="Y75" s="75"/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166">
        <v>0</v>
      </c>
      <c r="AK75" s="75"/>
      <c r="AL75" s="75"/>
      <c r="AM75" s="75"/>
      <c r="AN75" s="77">
        <v>0</v>
      </c>
      <c r="AO75" s="75"/>
      <c r="AP75" s="75"/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166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  <c r="BQ75" s="17"/>
    </row>
    <row r="76" spans="1:69" hidden="1" x14ac:dyDescent="0.25">
      <c r="A76" s="165">
        <v>66</v>
      </c>
      <c r="B76" s="139" t="s">
        <v>222</v>
      </c>
      <c r="C76" s="75"/>
      <c r="D76" s="75"/>
      <c r="E76" s="75"/>
      <c r="F76" s="77">
        <v>0</v>
      </c>
      <c r="G76" s="75"/>
      <c r="H76" s="75"/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166">
        <v>0</v>
      </c>
      <c r="T76" s="75"/>
      <c r="U76" s="75"/>
      <c r="V76" s="75"/>
      <c r="W76" s="77">
        <v>0</v>
      </c>
      <c r="X76" s="75"/>
      <c r="Y76" s="75"/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166">
        <v>0</v>
      </c>
      <c r="AK76" s="75"/>
      <c r="AL76" s="75"/>
      <c r="AM76" s="75"/>
      <c r="AN76" s="77">
        <v>0</v>
      </c>
      <c r="AO76" s="75"/>
      <c r="AP76" s="75"/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166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  <c r="BQ76" s="17"/>
    </row>
    <row r="77" spans="1:69" hidden="1" x14ac:dyDescent="0.25">
      <c r="A77" s="165">
        <v>67</v>
      </c>
      <c r="B77" s="139" t="s">
        <v>198</v>
      </c>
      <c r="C77" s="75"/>
      <c r="D77" s="75"/>
      <c r="E77" s="75"/>
      <c r="F77" s="77">
        <v>0</v>
      </c>
      <c r="G77" s="75"/>
      <c r="H77" s="75"/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166">
        <v>0</v>
      </c>
      <c r="T77" s="75"/>
      <c r="U77" s="75"/>
      <c r="V77" s="75"/>
      <c r="W77" s="77">
        <v>0</v>
      </c>
      <c r="X77" s="75"/>
      <c r="Y77" s="75"/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166">
        <v>0</v>
      </c>
      <c r="AK77" s="75"/>
      <c r="AL77" s="75"/>
      <c r="AM77" s="75"/>
      <c r="AN77" s="77">
        <v>0</v>
      </c>
      <c r="AO77" s="75"/>
      <c r="AP77" s="75"/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166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  <c r="BQ77" s="17"/>
    </row>
    <row r="78" spans="1:69" hidden="1" x14ac:dyDescent="0.25">
      <c r="A78" s="165">
        <v>68</v>
      </c>
      <c r="B78" s="139" t="s">
        <v>299</v>
      </c>
      <c r="C78" s="75"/>
      <c r="D78" s="75"/>
      <c r="E78" s="75"/>
      <c r="F78" s="77">
        <v>0</v>
      </c>
      <c r="G78" s="75"/>
      <c r="H78" s="75"/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166">
        <v>0</v>
      </c>
      <c r="T78" s="75"/>
      <c r="U78" s="75"/>
      <c r="V78" s="75"/>
      <c r="W78" s="77">
        <v>0</v>
      </c>
      <c r="X78" s="75"/>
      <c r="Y78" s="75"/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166">
        <v>0</v>
      </c>
      <c r="AK78" s="75"/>
      <c r="AL78" s="75"/>
      <c r="AM78" s="75"/>
      <c r="AN78" s="77">
        <v>0</v>
      </c>
      <c r="AO78" s="75"/>
      <c r="AP78" s="75"/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166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  <c r="BQ78" s="17"/>
    </row>
    <row r="79" spans="1:69" s="20" customFormat="1" ht="30.75" customHeight="1" x14ac:dyDescent="0.25">
      <c r="A79" s="218" t="s">
        <v>3</v>
      </c>
      <c r="B79" s="218"/>
      <c r="C79" s="148">
        <v>6984973.6399999997</v>
      </c>
      <c r="D79" s="148">
        <v>6984973.6399999997</v>
      </c>
      <c r="E79" s="148">
        <v>6984227.2299999995</v>
      </c>
      <c r="F79" s="148">
        <v>20954174.510000002</v>
      </c>
      <c r="G79" s="148">
        <v>7006091.8999999994</v>
      </c>
      <c r="H79" s="148">
        <v>6998636.4300000006</v>
      </c>
      <c r="I79" s="148">
        <v>7045239.2400000012</v>
      </c>
      <c r="J79" s="148">
        <v>21049967.57</v>
      </c>
      <c r="K79" s="148">
        <v>7009001.9600000009</v>
      </c>
      <c r="L79" s="148">
        <v>7076799.2200000007</v>
      </c>
      <c r="M79" s="148">
        <v>7072553.5</v>
      </c>
      <c r="N79" s="148">
        <v>21158354.68</v>
      </c>
      <c r="O79" s="148">
        <v>7072553.5</v>
      </c>
      <c r="P79" s="148">
        <v>7072553.5</v>
      </c>
      <c r="Q79" s="148">
        <v>7072553.5</v>
      </c>
      <c r="R79" s="148">
        <v>21217660.5</v>
      </c>
      <c r="S79" s="148">
        <v>84380157.260000005</v>
      </c>
      <c r="T79" s="163">
        <v>7563856.5599999987</v>
      </c>
      <c r="U79" s="163">
        <v>7563856.5599999987</v>
      </c>
      <c r="V79" s="163">
        <v>7525480.1199999992</v>
      </c>
      <c r="W79" s="163">
        <v>22653193.239999995</v>
      </c>
      <c r="X79" s="163">
        <v>7441720.6000000015</v>
      </c>
      <c r="Y79" s="163">
        <v>7392101.3300000001</v>
      </c>
      <c r="Z79" s="163">
        <v>7426353.1000000015</v>
      </c>
      <c r="AA79" s="163">
        <v>22260175.030000001</v>
      </c>
      <c r="AB79" s="163">
        <v>7399066.370000001</v>
      </c>
      <c r="AC79" s="163">
        <v>7400434.1900000013</v>
      </c>
      <c r="AD79" s="163">
        <v>7375906.0500000007</v>
      </c>
      <c r="AE79" s="163">
        <v>22175406.609999999</v>
      </c>
      <c r="AF79" s="163">
        <v>7375906.0500000007</v>
      </c>
      <c r="AG79" s="163">
        <v>7375906.0500000007</v>
      </c>
      <c r="AH79" s="163">
        <v>7375906.0500000007</v>
      </c>
      <c r="AI79" s="163">
        <v>22127718.150000002</v>
      </c>
      <c r="AJ79" s="163">
        <v>89216493.029999986</v>
      </c>
      <c r="AK79" s="163">
        <v>4503567.67</v>
      </c>
      <c r="AL79" s="163">
        <v>4503567.67</v>
      </c>
      <c r="AM79" s="163">
        <v>4500578.0200000005</v>
      </c>
      <c r="AN79" s="163">
        <v>13507713.359999999</v>
      </c>
      <c r="AO79" s="163">
        <v>4478247.870000001</v>
      </c>
      <c r="AP79" s="163">
        <v>4451097.6100000003</v>
      </c>
      <c r="AQ79" s="163">
        <v>4496580.53</v>
      </c>
      <c r="AR79" s="163">
        <v>13425926.009999998</v>
      </c>
      <c r="AS79" s="163">
        <v>4475879.540000001</v>
      </c>
      <c r="AT79" s="163">
        <v>4490939.4600000009</v>
      </c>
      <c r="AU79" s="163">
        <v>4477600.82</v>
      </c>
      <c r="AV79" s="163">
        <v>13444419.819999998</v>
      </c>
      <c r="AW79" s="163">
        <v>4477600.82</v>
      </c>
      <c r="AX79" s="163">
        <v>4477600.82</v>
      </c>
      <c r="AY79" s="163">
        <v>4477601.38</v>
      </c>
      <c r="AZ79" s="163">
        <v>13432803.02</v>
      </c>
      <c r="BA79" s="163">
        <v>53810862.210000016</v>
      </c>
      <c r="BB79" s="148">
        <v>19052397.870000001</v>
      </c>
      <c r="BC79" s="148">
        <v>19052397.870000001</v>
      </c>
      <c r="BD79" s="148">
        <v>19010285.370000001</v>
      </c>
      <c r="BE79" s="148">
        <v>18926060.370000001</v>
      </c>
      <c r="BF79" s="148">
        <v>18841835.370000001</v>
      </c>
      <c r="BG79" s="148">
        <v>18968172.870000001</v>
      </c>
      <c r="BH79" s="148">
        <v>18883947.870000001</v>
      </c>
      <c r="BI79" s="148">
        <v>18968172.870000001</v>
      </c>
      <c r="BJ79" s="148">
        <v>18926060.370000001</v>
      </c>
      <c r="BK79" s="148">
        <v>18926060.370000001</v>
      </c>
      <c r="BL79" s="148">
        <v>18926060.370000001</v>
      </c>
      <c r="BM79" s="148">
        <v>18926060.93</v>
      </c>
      <c r="BN79" s="148">
        <v>227407512.5</v>
      </c>
      <c r="BQ79" s="17"/>
    </row>
    <row r="80" spans="1:69" x14ac:dyDescent="0.25">
      <c r="BN80" s="17"/>
    </row>
    <row r="91" spans="1:87" s="18" customFormat="1" x14ac:dyDescent="0.25">
      <c r="A91" s="104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</row>
    <row r="94" spans="1:87" x14ac:dyDescent="0.25"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</row>
  </sheetData>
  <mergeCells count="23">
    <mergeCell ref="BN7:BN10"/>
    <mergeCell ref="W9:W10"/>
    <mergeCell ref="AA9:AA10"/>
    <mergeCell ref="AE9:AE10"/>
    <mergeCell ref="AI9:AI10"/>
    <mergeCell ref="AZ9:AZ10"/>
    <mergeCell ref="BA9:BA10"/>
    <mergeCell ref="BB7:BM8"/>
    <mergeCell ref="A79:B79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P96"/>
  <sheetViews>
    <sheetView view="pageBreakPreview" zoomScale="90" zoomScaleNormal="90" zoomScaleSheetLayoutView="90" workbookViewId="0">
      <pane xSplit="2" ySplit="10" topLeftCell="BB11" activePane="bottomRight" state="frozen"/>
      <selection sqref="A1:XFD1048576"/>
      <selection pane="topRight" sqref="A1:XFD1048576"/>
      <selection pane="bottomLeft" sqref="A1:XFD1048576"/>
      <selection pane="bottomRight" activeCell="BN15" sqref="BN1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14.28515625" style="22" bestFit="1" customWidth="1"/>
    <col min="64" max="68" width="14.85546875" style="22" bestFit="1" customWidth="1"/>
    <col min="69" max="69" width="7.28515625" style="14" customWidth="1"/>
    <col min="70" max="70" width="12.7109375" style="14" bestFit="1" customWidth="1"/>
    <col min="71" max="71" width="7.28515625" style="14" customWidth="1"/>
    <col min="72" max="72" width="12.7109375" style="14" bestFit="1" customWidth="1"/>
    <col min="73" max="73" width="7.28515625" style="14" customWidth="1"/>
    <col min="74" max="74" width="12.7109375" style="14" bestFit="1" customWidth="1"/>
    <col min="75" max="75" width="7.28515625" style="14" customWidth="1"/>
    <col min="76" max="76" width="12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customWidth="1"/>
    <col min="80" max="80" width="12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3" style="14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9.7109375" style="14" bestFit="1" customWidth="1"/>
    <col min="108" max="108" width="14.2851562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2.7109375" style="14" bestFit="1" customWidth="1"/>
    <col min="147" max="147" width="7.28515625" style="14" customWidth="1"/>
    <col min="148" max="148" width="12.7109375" style="14" bestFit="1" customWidth="1"/>
    <col min="149" max="149" width="7.28515625" style="14" bestFit="1" customWidth="1"/>
    <col min="150" max="150" width="11.7109375" style="14" bestFit="1" customWidth="1"/>
    <col min="151" max="151" width="7.28515625" style="14" bestFit="1" customWidth="1"/>
    <col min="152" max="152" width="11.7109375" style="14" bestFit="1" customWidth="1"/>
    <col min="153" max="153" width="7.28515625" style="14" bestFit="1" customWidth="1"/>
    <col min="154" max="154" width="11.7109375" style="14" bestFit="1" customWidth="1"/>
    <col min="155" max="155" width="7.28515625" style="14" bestFit="1" customWidth="1"/>
    <col min="156" max="156" width="11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customWidth="1"/>
    <col min="171" max="171" width="7.28515625" style="14" bestFit="1" customWidth="1"/>
    <col min="172" max="172" width="11.7109375" style="14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10.85546875" style="14" bestFit="1" customWidth="1"/>
    <col min="188" max="188" width="13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8554687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3" style="14" customWidth="1"/>
    <col min="227" max="227" width="8.7109375" style="14" customWidth="1"/>
    <col min="228" max="228" width="16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0.85546875" style="14" bestFit="1" customWidth="1"/>
    <col min="235" max="235" width="7.28515625" style="14" customWidth="1"/>
    <col min="236" max="236" width="10.85546875" style="14" bestFit="1" customWidth="1"/>
    <col min="237" max="237" width="9.42578125" style="14" bestFit="1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customWidth="1"/>
    <col min="245" max="245" width="7.28515625" style="14" customWidth="1"/>
    <col min="246" max="246" width="11.71093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2" style="14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3" style="14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customWidth="1"/>
    <col min="295" max="295" width="7.28515625" style="14" customWidth="1"/>
    <col min="296" max="296" width="11.7109375" style="14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customWidth="1"/>
    <col min="301" max="301" width="7.28515625" style="14" customWidth="1"/>
    <col min="302" max="302" width="11.7109375" style="14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2.7109375" style="14" bestFit="1" customWidth="1"/>
    <col min="309" max="309" width="16.28515625" style="14" bestFit="1" customWidth="1"/>
    <col min="310" max="312" width="14.5703125" style="14" customWidth="1"/>
    <col min="313" max="314" width="15.28515625" style="14" bestFit="1" customWidth="1"/>
    <col min="315" max="316" width="14.5703125" style="14" customWidth="1"/>
    <col min="317" max="317" width="15.28515625" style="14" bestFit="1" customWidth="1"/>
    <col min="318" max="319" width="14.5703125" style="14" customWidth="1"/>
    <col min="320" max="320" width="15.28515625" style="14" bestFit="1" customWidth="1"/>
    <col min="321" max="322" width="15.28515625" style="14"/>
    <col min="323" max="323" width="3.42578125" style="14" bestFit="1" customWidth="1"/>
    <col min="324" max="324" width="54.5703125" style="14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2.7109375" style="14" bestFit="1" customWidth="1"/>
    <col min="329" max="329" width="7.28515625" style="14" customWidth="1"/>
    <col min="330" max="330" width="12.7109375" style="14" bestFit="1" customWidth="1"/>
    <col min="331" max="331" width="7.28515625" style="14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3" style="14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9.7109375" style="14" bestFit="1" customWidth="1"/>
    <col min="364" max="364" width="14.2851562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bestFit="1" customWidth="1"/>
    <col min="406" max="406" width="11.7109375" style="14" bestFit="1" customWidth="1"/>
    <col min="407" max="407" width="7.28515625" style="14" bestFit="1" customWidth="1"/>
    <col min="408" max="408" width="11.7109375" style="14" bestFit="1" customWidth="1"/>
    <col min="409" max="409" width="7.28515625" style="14" bestFit="1" customWidth="1"/>
    <col min="410" max="410" width="11.7109375" style="14" bestFit="1" customWidth="1"/>
    <col min="411" max="411" width="7.28515625" style="14" bestFit="1" customWidth="1"/>
    <col min="412" max="412" width="11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customWidth="1"/>
    <col min="427" max="427" width="7.28515625" style="14" bestFit="1" customWidth="1"/>
    <col min="428" max="428" width="11.7109375" style="14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10.85546875" style="14" bestFit="1" customWidth="1"/>
    <col min="444" max="444" width="13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8554687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3" style="14" customWidth="1"/>
    <col min="483" max="483" width="8.7109375" style="14" customWidth="1"/>
    <col min="484" max="484" width="16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0.85546875" style="14" bestFit="1" customWidth="1"/>
    <col min="491" max="491" width="7.28515625" style="14" customWidth="1"/>
    <col min="492" max="492" width="10.85546875" style="14" bestFit="1" customWidth="1"/>
    <col min="493" max="493" width="9.42578125" style="14" bestFit="1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customWidth="1"/>
    <col min="501" max="501" width="7.28515625" style="14" customWidth="1"/>
    <col min="502" max="502" width="11.71093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2" style="14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3" style="14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customWidth="1"/>
    <col min="551" max="551" width="7.28515625" style="14" customWidth="1"/>
    <col min="552" max="552" width="11.7109375" style="14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customWidth="1"/>
    <col min="557" max="557" width="7.28515625" style="14" customWidth="1"/>
    <col min="558" max="558" width="11.7109375" style="14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2.7109375" style="14" bestFit="1" customWidth="1"/>
    <col min="565" max="565" width="16.28515625" style="14" bestFit="1" customWidth="1"/>
    <col min="566" max="568" width="14.5703125" style="14" customWidth="1"/>
    <col min="569" max="570" width="15.28515625" style="14" bestFit="1" customWidth="1"/>
    <col min="571" max="572" width="14.5703125" style="14" customWidth="1"/>
    <col min="573" max="573" width="15.28515625" style="14" bestFit="1" customWidth="1"/>
    <col min="574" max="575" width="14.5703125" style="14" customWidth="1"/>
    <col min="576" max="576" width="15.28515625" style="14" bestFit="1" customWidth="1"/>
    <col min="577" max="578" width="15.28515625" style="14"/>
    <col min="579" max="579" width="3.42578125" style="14" bestFit="1" customWidth="1"/>
    <col min="580" max="580" width="54.5703125" style="14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2.7109375" style="14" bestFit="1" customWidth="1"/>
    <col min="587" max="587" width="7.28515625" style="14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3" style="14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9.7109375" style="14" bestFit="1" customWidth="1"/>
    <col min="620" max="620" width="14.2851562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bestFit="1" customWidth="1"/>
    <col min="662" max="662" width="11.7109375" style="14" bestFit="1" customWidth="1"/>
    <col min="663" max="663" width="7.28515625" style="14" bestFit="1" customWidth="1"/>
    <col min="664" max="664" width="11.7109375" style="14" bestFit="1" customWidth="1"/>
    <col min="665" max="665" width="7.28515625" style="14" bestFit="1" customWidth="1"/>
    <col min="666" max="666" width="11.7109375" style="14" bestFit="1" customWidth="1"/>
    <col min="667" max="667" width="7.28515625" style="14" bestFit="1" customWidth="1"/>
    <col min="668" max="668" width="11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customWidth="1"/>
    <col min="683" max="683" width="7.28515625" style="14" bestFit="1" customWidth="1"/>
    <col min="684" max="684" width="11.7109375" style="14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10.85546875" style="14" bestFit="1" customWidth="1"/>
    <col min="700" max="700" width="13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8554687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3" style="14" customWidth="1"/>
    <col min="739" max="739" width="8.7109375" style="14" customWidth="1"/>
    <col min="740" max="740" width="16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0.85546875" style="14" bestFit="1" customWidth="1"/>
    <col min="747" max="747" width="7.28515625" style="14" customWidth="1"/>
    <col min="748" max="748" width="10.85546875" style="14" bestFit="1" customWidth="1"/>
    <col min="749" max="749" width="9.42578125" style="14" bestFit="1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customWidth="1"/>
    <col min="757" max="757" width="7.28515625" style="14" customWidth="1"/>
    <col min="758" max="758" width="11.71093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2" style="14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3" style="14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customWidth="1"/>
    <col min="807" max="807" width="7.28515625" style="14" customWidth="1"/>
    <col min="808" max="808" width="11.7109375" style="14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customWidth="1"/>
    <col min="813" max="813" width="7.28515625" style="14" customWidth="1"/>
    <col min="814" max="814" width="11.7109375" style="14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2.7109375" style="14" bestFit="1" customWidth="1"/>
    <col min="821" max="821" width="16.28515625" style="14" bestFit="1" customWidth="1"/>
    <col min="822" max="824" width="14.5703125" style="14" customWidth="1"/>
    <col min="825" max="826" width="15.28515625" style="14" bestFit="1" customWidth="1"/>
    <col min="827" max="828" width="14.5703125" style="14" customWidth="1"/>
    <col min="829" max="829" width="15.28515625" style="14" bestFit="1" customWidth="1"/>
    <col min="830" max="831" width="14.5703125" style="14" customWidth="1"/>
    <col min="832" max="832" width="15.28515625" style="14" bestFit="1" customWidth="1"/>
    <col min="833" max="834" width="15.28515625" style="14"/>
    <col min="835" max="835" width="3.42578125" style="14" bestFit="1" customWidth="1"/>
    <col min="836" max="836" width="54.5703125" style="14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2.7109375" style="14" bestFit="1" customWidth="1"/>
    <col min="843" max="843" width="7.28515625" style="14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3" style="14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9.7109375" style="14" bestFit="1" customWidth="1"/>
    <col min="876" max="876" width="14.2851562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bestFit="1" customWidth="1"/>
    <col min="918" max="918" width="11.7109375" style="14" bestFit="1" customWidth="1"/>
    <col min="919" max="919" width="7.28515625" style="14" bestFit="1" customWidth="1"/>
    <col min="920" max="920" width="11.7109375" style="14" bestFit="1" customWidth="1"/>
    <col min="921" max="921" width="7.28515625" style="14" bestFit="1" customWidth="1"/>
    <col min="922" max="922" width="11.7109375" style="14" bestFit="1" customWidth="1"/>
    <col min="923" max="923" width="7.28515625" style="14" bestFit="1" customWidth="1"/>
    <col min="924" max="924" width="11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customWidth="1"/>
    <col min="939" max="939" width="7.28515625" style="14" bestFit="1" customWidth="1"/>
    <col min="940" max="940" width="11.7109375" style="14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10.85546875" style="14" bestFit="1" customWidth="1"/>
    <col min="956" max="956" width="13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8554687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3" style="14" customWidth="1"/>
    <col min="995" max="995" width="8.7109375" style="14" customWidth="1"/>
    <col min="996" max="996" width="16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0.85546875" style="14" bestFit="1" customWidth="1"/>
    <col min="1003" max="1003" width="7.28515625" style="14" customWidth="1"/>
    <col min="1004" max="1004" width="10.85546875" style="14" bestFit="1" customWidth="1"/>
    <col min="1005" max="1005" width="9.42578125" style="14" bestFit="1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customWidth="1"/>
    <col min="1013" max="1013" width="7.28515625" style="14" customWidth="1"/>
    <col min="1014" max="1014" width="11.71093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2" style="14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3" style="14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customWidth="1"/>
    <col min="1063" max="1063" width="7.28515625" style="14" customWidth="1"/>
    <col min="1064" max="1064" width="11.7109375" style="14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customWidth="1"/>
    <col min="1069" max="1069" width="7.28515625" style="14" customWidth="1"/>
    <col min="1070" max="1070" width="11.7109375" style="14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2.7109375" style="14" bestFit="1" customWidth="1"/>
    <col min="1077" max="1077" width="16.28515625" style="14" bestFit="1" customWidth="1"/>
    <col min="1078" max="1080" width="14.5703125" style="14" customWidth="1"/>
    <col min="1081" max="1082" width="15.28515625" style="14" bestFit="1" customWidth="1"/>
    <col min="1083" max="1084" width="14.5703125" style="14" customWidth="1"/>
    <col min="1085" max="1085" width="15.28515625" style="14" bestFit="1" customWidth="1"/>
    <col min="1086" max="1087" width="14.5703125" style="14" customWidth="1"/>
    <col min="1088" max="1088" width="15.28515625" style="14" bestFit="1" customWidth="1"/>
    <col min="1089" max="1090" width="15.28515625" style="14"/>
    <col min="1091" max="1091" width="3.42578125" style="14" bestFit="1" customWidth="1"/>
    <col min="1092" max="1092" width="54.5703125" style="14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2.7109375" style="14" bestFit="1" customWidth="1"/>
    <col min="1099" max="1099" width="7.28515625" style="14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3" style="14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9.7109375" style="14" bestFit="1" customWidth="1"/>
    <col min="1132" max="1132" width="14.2851562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bestFit="1" customWidth="1"/>
    <col min="1174" max="1174" width="11.7109375" style="14" bestFit="1" customWidth="1"/>
    <col min="1175" max="1175" width="7.28515625" style="14" bestFit="1" customWidth="1"/>
    <col min="1176" max="1176" width="11.7109375" style="14" bestFit="1" customWidth="1"/>
    <col min="1177" max="1177" width="7.28515625" style="14" bestFit="1" customWidth="1"/>
    <col min="1178" max="1178" width="11.7109375" style="14" bestFit="1" customWidth="1"/>
    <col min="1179" max="1179" width="7.28515625" style="14" bestFit="1" customWidth="1"/>
    <col min="1180" max="1180" width="11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customWidth="1"/>
    <col min="1195" max="1195" width="7.28515625" style="14" bestFit="1" customWidth="1"/>
    <col min="1196" max="1196" width="11.7109375" style="14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10.85546875" style="14" bestFit="1" customWidth="1"/>
    <col min="1212" max="1212" width="13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8554687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3" style="14" customWidth="1"/>
    <col min="1251" max="1251" width="8.7109375" style="14" customWidth="1"/>
    <col min="1252" max="1252" width="16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0.85546875" style="14" bestFit="1" customWidth="1"/>
    <col min="1259" max="1259" width="7.28515625" style="14" customWidth="1"/>
    <col min="1260" max="1260" width="10.85546875" style="14" bestFit="1" customWidth="1"/>
    <col min="1261" max="1261" width="9.42578125" style="14" bestFit="1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customWidth="1"/>
    <col min="1269" max="1269" width="7.28515625" style="14" customWidth="1"/>
    <col min="1270" max="1270" width="11.71093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2" style="14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3" style="14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customWidth="1"/>
    <col min="1319" max="1319" width="7.28515625" style="14" customWidth="1"/>
    <col min="1320" max="1320" width="11.7109375" style="14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customWidth="1"/>
    <col min="1325" max="1325" width="7.28515625" style="14" customWidth="1"/>
    <col min="1326" max="1326" width="11.7109375" style="14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2.7109375" style="14" bestFit="1" customWidth="1"/>
    <col min="1333" max="1333" width="16.28515625" style="14" bestFit="1" customWidth="1"/>
    <col min="1334" max="1336" width="14.5703125" style="14" customWidth="1"/>
    <col min="1337" max="1338" width="15.28515625" style="14" bestFit="1" customWidth="1"/>
    <col min="1339" max="1340" width="14.5703125" style="14" customWidth="1"/>
    <col min="1341" max="1341" width="15.28515625" style="14" bestFit="1" customWidth="1"/>
    <col min="1342" max="1343" width="14.5703125" style="14" customWidth="1"/>
    <col min="1344" max="1344" width="15.28515625" style="14" bestFit="1" customWidth="1"/>
    <col min="1345" max="1346" width="15.28515625" style="14"/>
    <col min="1347" max="1347" width="3.42578125" style="14" bestFit="1" customWidth="1"/>
    <col min="1348" max="1348" width="54.5703125" style="14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2.7109375" style="14" bestFit="1" customWidth="1"/>
    <col min="1355" max="1355" width="7.28515625" style="14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3" style="14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9.7109375" style="14" bestFit="1" customWidth="1"/>
    <col min="1388" max="1388" width="14.2851562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bestFit="1" customWidth="1"/>
    <col min="1430" max="1430" width="11.7109375" style="14" bestFit="1" customWidth="1"/>
    <col min="1431" max="1431" width="7.28515625" style="14" bestFit="1" customWidth="1"/>
    <col min="1432" max="1432" width="11.7109375" style="14" bestFit="1" customWidth="1"/>
    <col min="1433" max="1433" width="7.28515625" style="14" bestFit="1" customWidth="1"/>
    <col min="1434" max="1434" width="11.7109375" style="14" bestFit="1" customWidth="1"/>
    <col min="1435" max="1435" width="7.28515625" style="14" bestFit="1" customWidth="1"/>
    <col min="1436" max="1436" width="11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customWidth="1"/>
    <col min="1451" max="1451" width="7.28515625" style="14" bestFit="1" customWidth="1"/>
    <col min="1452" max="1452" width="11.7109375" style="14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10.85546875" style="14" bestFit="1" customWidth="1"/>
    <col min="1468" max="1468" width="13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8554687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3" style="14" customWidth="1"/>
    <col min="1507" max="1507" width="8.7109375" style="14" customWidth="1"/>
    <col min="1508" max="1508" width="16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0.85546875" style="14" bestFit="1" customWidth="1"/>
    <col min="1515" max="1515" width="7.28515625" style="14" customWidth="1"/>
    <col min="1516" max="1516" width="10.85546875" style="14" bestFit="1" customWidth="1"/>
    <col min="1517" max="1517" width="9.42578125" style="14" bestFit="1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customWidth="1"/>
    <col min="1525" max="1525" width="7.28515625" style="14" customWidth="1"/>
    <col min="1526" max="1526" width="11.71093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2" style="14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3" style="14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customWidth="1"/>
    <col min="1575" max="1575" width="7.28515625" style="14" customWidth="1"/>
    <col min="1576" max="1576" width="11.7109375" style="14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customWidth="1"/>
    <col min="1581" max="1581" width="7.28515625" style="14" customWidth="1"/>
    <col min="1582" max="1582" width="11.7109375" style="14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2.7109375" style="14" bestFit="1" customWidth="1"/>
    <col min="1589" max="1589" width="16.28515625" style="14" bestFit="1" customWidth="1"/>
    <col min="1590" max="1592" width="14.5703125" style="14" customWidth="1"/>
    <col min="1593" max="1594" width="15.28515625" style="14" bestFit="1" customWidth="1"/>
    <col min="1595" max="1596" width="14.5703125" style="14" customWidth="1"/>
    <col min="1597" max="1597" width="15.28515625" style="14" bestFit="1" customWidth="1"/>
    <col min="1598" max="1599" width="14.5703125" style="14" customWidth="1"/>
    <col min="1600" max="1600" width="15.28515625" style="14" bestFit="1" customWidth="1"/>
    <col min="1601" max="1602" width="15.28515625" style="14"/>
    <col min="1603" max="1603" width="3.42578125" style="14" bestFit="1" customWidth="1"/>
    <col min="1604" max="1604" width="54.5703125" style="14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2.7109375" style="14" bestFit="1" customWidth="1"/>
    <col min="1611" max="1611" width="7.28515625" style="14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3" style="14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9.7109375" style="14" bestFit="1" customWidth="1"/>
    <col min="1644" max="1644" width="14.2851562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bestFit="1" customWidth="1"/>
    <col min="1686" max="1686" width="11.7109375" style="14" bestFit="1" customWidth="1"/>
    <col min="1687" max="1687" width="7.28515625" style="14" bestFit="1" customWidth="1"/>
    <col min="1688" max="1688" width="11.7109375" style="14" bestFit="1" customWidth="1"/>
    <col min="1689" max="1689" width="7.28515625" style="14" bestFit="1" customWidth="1"/>
    <col min="1690" max="1690" width="11.7109375" style="14" bestFit="1" customWidth="1"/>
    <col min="1691" max="1691" width="7.28515625" style="14" bestFit="1" customWidth="1"/>
    <col min="1692" max="1692" width="11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customWidth="1"/>
    <col min="1707" max="1707" width="7.28515625" style="14" bestFit="1" customWidth="1"/>
    <col min="1708" max="1708" width="11.7109375" style="14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10.85546875" style="14" bestFit="1" customWidth="1"/>
    <col min="1724" max="1724" width="13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8554687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3" style="14" customWidth="1"/>
    <col min="1763" max="1763" width="8.7109375" style="14" customWidth="1"/>
    <col min="1764" max="1764" width="16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0.85546875" style="14" bestFit="1" customWidth="1"/>
    <col min="1771" max="1771" width="7.28515625" style="14" customWidth="1"/>
    <col min="1772" max="1772" width="10.85546875" style="14" bestFit="1" customWidth="1"/>
    <col min="1773" max="1773" width="9.42578125" style="14" bestFit="1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customWidth="1"/>
    <col min="1781" max="1781" width="7.28515625" style="14" customWidth="1"/>
    <col min="1782" max="1782" width="11.71093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2" style="14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3" style="14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customWidth="1"/>
    <col min="1831" max="1831" width="7.28515625" style="14" customWidth="1"/>
    <col min="1832" max="1832" width="11.7109375" style="14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customWidth="1"/>
    <col min="1837" max="1837" width="7.28515625" style="14" customWidth="1"/>
    <col min="1838" max="1838" width="11.7109375" style="14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2.7109375" style="14" bestFit="1" customWidth="1"/>
    <col min="1845" max="1845" width="16.28515625" style="14" bestFit="1" customWidth="1"/>
    <col min="1846" max="1848" width="14.5703125" style="14" customWidth="1"/>
    <col min="1849" max="1850" width="15.28515625" style="14" bestFit="1" customWidth="1"/>
    <col min="1851" max="1852" width="14.5703125" style="14" customWidth="1"/>
    <col min="1853" max="1853" width="15.28515625" style="14" bestFit="1" customWidth="1"/>
    <col min="1854" max="1855" width="14.5703125" style="14" customWidth="1"/>
    <col min="1856" max="1856" width="15.28515625" style="14" bestFit="1" customWidth="1"/>
    <col min="1857" max="1858" width="15.28515625" style="14"/>
    <col min="1859" max="1859" width="3.42578125" style="14" bestFit="1" customWidth="1"/>
    <col min="1860" max="1860" width="54.5703125" style="14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2.7109375" style="14" bestFit="1" customWidth="1"/>
    <col min="1867" max="1867" width="7.28515625" style="14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3" style="14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9.7109375" style="14" bestFit="1" customWidth="1"/>
    <col min="1900" max="1900" width="14.2851562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bestFit="1" customWidth="1"/>
    <col min="1942" max="1942" width="11.7109375" style="14" bestFit="1" customWidth="1"/>
    <col min="1943" max="1943" width="7.28515625" style="14" bestFit="1" customWidth="1"/>
    <col min="1944" max="1944" width="11.7109375" style="14" bestFit="1" customWidth="1"/>
    <col min="1945" max="1945" width="7.28515625" style="14" bestFit="1" customWidth="1"/>
    <col min="1946" max="1946" width="11.7109375" style="14" bestFit="1" customWidth="1"/>
    <col min="1947" max="1947" width="7.28515625" style="14" bestFit="1" customWidth="1"/>
    <col min="1948" max="1948" width="11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customWidth="1"/>
    <col min="1963" max="1963" width="7.28515625" style="14" bestFit="1" customWidth="1"/>
    <col min="1964" max="1964" width="11.7109375" style="14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10.85546875" style="14" bestFit="1" customWidth="1"/>
    <col min="1980" max="1980" width="13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8554687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3" style="14" customWidth="1"/>
    <col min="2019" max="2019" width="8.7109375" style="14" customWidth="1"/>
    <col min="2020" max="2020" width="16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0.85546875" style="14" bestFit="1" customWidth="1"/>
    <col min="2027" max="2027" width="7.28515625" style="14" customWidth="1"/>
    <col min="2028" max="2028" width="10.85546875" style="14" bestFit="1" customWidth="1"/>
    <col min="2029" max="2029" width="9.42578125" style="14" bestFit="1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customWidth="1"/>
    <col min="2037" max="2037" width="7.28515625" style="14" customWidth="1"/>
    <col min="2038" max="2038" width="11.71093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2" style="14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3" style="14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customWidth="1"/>
    <col min="2087" max="2087" width="7.28515625" style="14" customWidth="1"/>
    <col min="2088" max="2088" width="11.7109375" style="14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customWidth="1"/>
    <col min="2093" max="2093" width="7.28515625" style="14" customWidth="1"/>
    <col min="2094" max="2094" width="11.7109375" style="14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2.7109375" style="14" bestFit="1" customWidth="1"/>
    <col min="2101" max="2101" width="16.28515625" style="14" bestFit="1" customWidth="1"/>
    <col min="2102" max="2104" width="14.5703125" style="14" customWidth="1"/>
    <col min="2105" max="2106" width="15.28515625" style="14" bestFit="1" customWidth="1"/>
    <col min="2107" max="2108" width="14.5703125" style="14" customWidth="1"/>
    <col min="2109" max="2109" width="15.28515625" style="14" bestFit="1" customWidth="1"/>
    <col min="2110" max="2111" width="14.5703125" style="14" customWidth="1"/>
    <col min="2112" max="2112" width="15.28515625" style="14" bestFit="1" customWidth="1"/>
    <col min="2113" max="2114" width="15.28515625" style="14"/>
    <col min="2115" max="2115" width="3.42578125" style="14" bestFit="1" customWidth="1"/>
    <col min="2116" max="2116" width="54.5703125" style="14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2.7109375" style="14" bestFit="1" customWidth="1"/>
    <col min="2123" max="2123" width="7.28515625" style="14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3" style="14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9.7109375" style="14" bestFit="1" customWidth="1"/>
    <col min="2156" max="2156" width="14.2851562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bestFit="1" customWidth="1"/>
    <col min="2198" max="2198" width="11.7109375" style="14" bestFit="1" customWidth="1"/>
    <col min="2199" max="2199" width="7.28515625" style="14" bestFit="1" customWidth="1"/>
    <col min="2200" max="2200" width="11.7109375" style="14" bestFit="1" customWidth="1"/>
    <col min="2201" max="2201" width="7.28515625" style="14" bestFit="1" customWidth="1"/>
    <col min="2202" max="2202" width="11.7109375" style="14" bestFit="1" customWidth="1"/>
    <col min="2203" max="2203" width="7.28515625" style="14" bestFit="1" customWidth="1"/>
    <col min="2204" max="2204" width="11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customWidth="1"/>
    <col min="2219" max="2219" width="7.28515625" style="14" bestFit="1" customWidth="1"/>
    <col min="2220" max="2220" width="11.7109375" style="14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10.85546875" style="14" bestFit="1" customWidth="1"/>
    <col min="2236" max="2236" width="13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8554687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3" style="14" customWidth="1"/>
    <col min="2275" max="2275" width="8.7109375" style="14" customWidth="1"/>
    <col min="2276" max="2276" width="16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0.85546875" style="14" bestFit="1" customWidth="1"/>
    <col min="2283" max="2283" width="7.28515625" style="14" customWidth="1"/>
    <col min="2284" max="2284" width="10.85546875" style="14" bestFit="1" customWidth="1"/>
    <col min="2285" max="2285" width="9.42578125" style="14" bestFit="1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customWidth="1"/>
    <col min="2293" max="2293" width="7.28515625" style="14" customWidth="1"/>
    <col min="2294" max="2294" width="11.71093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2" style="14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3" style="14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customWidth="1"/>
    <col min="2343" max="2343" width="7.28515625" style="14" customWidth="1"/>
    <col min="2344" max="2344" width="11.7109375" style="14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customWidth="1"/>
    <col min="2349" max="2349" width="7.28515625" style="14" customWidth="1"/>
    <col min="2350" max="2350" width="11.7109375" style="14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2.7109375" style="14" bestFit="1" customWidth="1"/>
    <col min="2357" max="2357" width="16.28515625" style="14" bestFit="1" customWidth="1"/>
    <col min="2358" max="2360" width="14.5703125" style="14" customWidth="1"/>
    <col min="2361" max="2362" width="15.28515625" style="14" bestFit="1" customWidth="1"/>
    <col min="2363" max="2364" width="14.5703125" style="14" customWidth="1"/>
    <col min="2365" max="2365" width="15.28515625" style="14" bestFit="1" customWidth="1"/>
    <col min="2366" max="2367" width="14.5703125" style="14" customWidth="1"/>
    <col min="2368" max="2368" width="15.28515625" style="14" bestFit="1" customWidth="1"/>
    <col min="2369" max="2370" width="15.28515625" style="14"/>
    <col min="2371" max="2371" width="3.42578125" style="14" bestFit="1" customWidth="1"/>
    <col min="2372" max="2372" width="54.5703125" style="14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2.7109375" style="14" bestFit="1" customWidth="1"/>
    <col min="2379" max="2379" width="7.28515625" style="14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3" style="14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9.7109375" style="14" bestFit="1" customWidth="1"/>
    <col min="2412" max="2412" width="14.2851562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bestFit="1" customWidth="1"/>
    <col min="2454" max="2454" width="11.7109375" style="14" bestFit="1" customWidth="1"/>
    <col min="2455" max="2455" width="7.28515625" style="14" bestFit="1" customWidth="1"/>
    <col min="2456" max="2456" width="11.7109375" style="14" bestFit="1" customWidth="1"/>
    <col min="2457" max="2457" width="7.28515625" style="14" bestFit="1" customWidth="1"/>
    <col min="2458" max="2458" width="11.7109375" style="14" bestFit="1" customWidth="1"/>
    <col min="2459" max="2459" width="7.28515625" style="14" bestFit="1" customWidth="1"/>
    <col min="2460" max="2460" width="11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customWidth="1"/>
    <col min="2475" max="2475" width="7.28515625" style="14" bestFit="1" customWidth="1"/>
    <col min="2476" max="2476" width="11.7109375" style="14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10.85546875" style="14" bestFit="1" customWidth="1"/>
    <col min="2492" max="2492" width="13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8554687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3" style="14" customWidth="1"/>
    <col min="2531" max="2531" width="8.7109375" style="14" customWidth="1"/>
    <col min="2532" max="2532" width="16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0.85546875" style="14" bestFit="1" customWidth="1"/>
    <col min="2539" max="2539" width="7.28515625" style="14" customWidth="1"/>
    <col min="2540" max="2540" width="10.85546875" style="14" bestFit="1" customWidth="1"/>
    <col min="2541" max="2541" width="9.42578125" style="14" bestFit="1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customWidth="1"/>
    <col min="2549" max="2549" width="7.28515625" style="14" customWidth="1"/>
    <col min="2550" max="2550" width="11.71093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2" style="14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3" style="14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customWidth="1"/>
    <col min="2599" max="2599" width="7.28515625" style="14" customWidth="1"/>
    <col min="2600" max="2600" width="11.7109375" style="14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customWidth="1"/>
    <col min="2605" max="2605" width="7.28515625" style="14" customWidth="1"/>
    <col min="2606" max="2606" width="11.7109375" style="14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2.7109375" style="14" bestFit="1" customWidth="1"/>
    <col min="2613" max="2613" width="16.28515625" style="14" bestFit="1" customWidth="1"/>
    <col min="2614" max="2616" width="14.5703125" style="14" customWidth="1"/>
    <col min="2617" max="2618" width="15.28515625" style="14" bestFit="1" customWidth="1"/>
    <col min="2619" max="2620" width="14.5703125" style="14" customWidth="1"/>
    <col min="2621" max="2621" width="15.28515625" style="14" bestFit="1" customWidth="1"/>
    <col min="2622" max="2623" width="14.5703125" style="14" customWidth="1"/>
    <col min="2624" max="2624" width="15.28515625" style="14" bestFit="1" customWidth="1"/>
    <col min="2625" max="2626" width="15.28515625" style="14"/>
    <col min="2627" max="2627" width="3.42578125" style="14" bestFit="1" customWidth="1"/>
    <col min="2628" max="2628" width="54.5703125" style="14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2.7109375" style="14" bestFit="1" customWidth="1"/>
    <col min="2635" max="2635" width="7.28515625" style="14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3" style="14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9.7109375" style="14" bestFit="1" customWidth="1"/>
    <col min="2668" max="2668" width="14.2851562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bestFit="1" customWidth="1"/>
    <col min="2710" max="2710" width="11.7109375" style="14" bestFit="1" customWidth="1"/>
    <col min="2711" max="2711" width="7.28515625" style="14" bestFit="1" customWidth="1"/>
    <col min="2712" max="2712" width="11.7109375" style="14" bestFit="1" customWidth="1"/>
    <col min="2713" max="2713" width="7.28515625" style="14" bestFit="1" customWidth="1"/>
    <col min="2714" max="2714" width="11.7109375" style="14" bestFit="1" customWidth="1"/>
    <col min="2715" max="2715" width="7.28515625" style="14" bestFit="1" customWidth="1"/>
    <col min="2716" max="2716" width="11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customWidth="1"/>
    <col min="2731" max="2731" width="7.28515625" style="14" bestFit="1" customWidth="1"/>
    <col min="2732" max="2732" width="11.7109375" style="14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10.85546875" style="14" bestFit="1" customWidth="1"/>
    <col min="2748" max="2748" width="13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8554687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3" style="14" customWidth="1"/>
    <col min="2787" max="2787" width="8.7109375" style="14" customWidth="1"/>
    <col min="2788" max="2788" width="16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0.85546875" style="14" bestFit="1" customWidth="1"/>
    <col min="2795" max="2795" width="7.28515625" style="14" customWidth="1"/>
    <col min="2796" max="2796" width="10.85546875" style="14" bestFit="1" customWidth="1"/>
    <col min="2797" max="2797" width="9.42578125" style="14" bestFit="1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customWidth="1"/>
    <col min="2805" max="2805" width="7.28515625" style="14" customWidth="1"/>
    <col min="2806" max="2806" width="11.71093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2" style="14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3" style="14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customWidth="1"/>
    <col min="2855" max="2855" width="7.28515625" style="14" customWidth="1"/>
    <col min="2856" max="2856" width="11.7109375" style="14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customWidth="1"/>
    <col min="2861" max="2861" width="7.28515625" style="14" customWidth="1"/>
    <col min="2862" max="2862" width="11.7109375" style="14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2.7109375" style="14" bestFit="1" customWidth="1"/>
    <col min="2869" max="2869" width="16.28515625" style="14" bestFit="1" customWidth="1"/>
    <col min="2870" max="2872" width="14.5703125" style="14" customWidth="1"/>
    <col min="2873" max="2874" width="15.28515625" style="14" bestFit="1" customWidth="1"/>
    <col min="2875" max="2876" width="14.5703125" style="14" customWidth="1"/>
    <col min="2877" max="2877" width="15.28515625" style="14" bestFit="1" customWidth="1"/>
    <col min="2878" max="2879" width="14.5703125" style="14" customWidth="1"/>
    <col min="2880" max="2880" width="15.28515625" style="14" bestFit="1" customWidth="1"/>
    <col min="2881" max="2882" width="15.28515625" style="14"/>
    <col min="2883" max="2883" width="3.42578125" style="14" bestFit="1" customWidth="1"/>
    <col min="2884" max="2884" width="54.5703125" style="14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2.7109375" style="14" bestFit="1" customWidth="1"/>
    <col min="2891" max="2891" width="7.28515625" style="14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3" style="14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9.7109375" style="14" bestFit="1" customWidth="1"/>
    <col min="2924" max="2924" width="14.2851562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bestFit="1" customWidth="1"/>
    <col min="2966" max="2966" width="11.7109375" style="14" bestFit="1" customWidth="1"/>
    <col min="2967" max="2967" width="7.28515625" style="14" bestFit="1" customWidth="1"/>
    <col min="2968" max="2968" width="11.7109375" style="14" bestFit="1" customWidth="1"/>
    <col min="2969" max="2969" width="7.28515625" style="14" bestFit="1" customWidth="1"/>
    <col min="2970" max="2970" width="11.7109375" style="14" bestFit="1" customWidth="1"/>
    <col min="2971" max="2971" width="7.28515625" style="14" bestFit="1" customWidth="1"/>
    <col min="2972" max="2972" width="11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customWidth="1"/>
    <col min="2987" max="2987" width="7.28515625" style="14" bestFit="1" customWidth="1"/>
    <col min="2988" max="2988" width="11.7109375" style="14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10.85546875" style="14" bestFit="1" customWidth="1"/>
    <col min="3004" max="3004" width="13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8554687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3" style="14" customWidth="1"/>
    <col min="3043" max="3043" width="8.7109375" style="14" customWidth="1"/>
    <col min="3044" max="3044" width="16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0.85546875" style="14" bestFit="1" customWidth="1"/>
    <col min="3051" max="3051" width="7.28515625" style="14" customWidth="1"/>
    <col min="3052" max="3052" width="10.85546875" style="14" bestFit="1" customWidth="1"/>
    <col min="3053" max="3053" width="9.42578125" style="14" bestFit="1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customWidth="1"/>
    <col min="3061" max="3061" width="7.28515625" style="14" customWidth="1"/>
    <col min="3062" max="3062" width="11.71093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2" style="14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3" style="14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customWidth="1"/>
    <col min="3111" max="3111" width="7.28515625" style="14" customWidth="1"/>
    <col min="3112" max="3112" width="11.7109375" style="14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customWidth="1"/>
    <col min="3117" max="3117" width="7.28515625" style="14" customWidth="1"/>
    <col min="3118" max="3118" width="11.7109375" style="14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2.7109375" style="14" bestFit="1" customWidth="1"/>
    <col min="3125" max="3125" width="16.28515625" style="14" bestFit="1" customWidth="1"/>
    <col min="3126" max="3128" width="14.5703125" style="14" customWidth="1"/>
    <col min="3129" max="3130" width="15.28515625" style="14" bestFit="1" customWidth="1"/>
    <col min="3131" max="3132" width="14.5703125" style="14" customWidth="1"/>
    <col min="3133" max="3133" width="15.28515625" style="14" bestFit="1" customWidth="1"/>
    <col min="3134" max="3135" width="14.5703125" style="14" customWidth="1"/>
    <col min="3136" max="3136" width="15.28515625" style="14" bestFit="1" customWidth="1"/>
    <col min="3137" max="3138" width="15.28515625" style="14"/>
    <col min="3139" max="3139" width="3.42578125" style="14" bestFit="1" customWidth="1"/>
    <col min="3140" max="3140" width="54.5703125" style="14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2.7109375" style="14" bestFit="1" customWidth="1"/>
    <col min="3147" max="3147" width="7.28515625" style="14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3" style="14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9.7109375" style="14" bestFit="1" customWidth="1"/>
    <col min="3180" max="3180" width="14.2851562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bestFit="1" customWidth="1"/>
    <col min="3222" max="3222" width="11.7109375" style="14" bestFit="1" customWidth="1"/>
    <col min="3223" max="3223" width="7.28515625" style="14" bestFit="1" customWidth="1"/>
    <col min="3224" max="3224" width="11.7109375" style="14" bestFit="1" customWidth="1"/>
    <col min="3225" max="3225" width="7.28515625" style="14" bestFit="1" customWidth="1"/>
    <col min="3226" max="3226" width="11.7109375" style="14" bestFit="1" customWidth="1"/>
    <col min="3227" max="3227" width="7.28515625" style="14" bestFit="1" customWidth="1"/>
    <col min="3228" max="3228" width="11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customWidth="1"/>
    <col min="3243" max="3243" width="7.28515625" style="14" bestFit="1" customWidth="1"/>
    <col min="3244" max="3244" width="11.7109375" style="14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10.85546875" style="14" bestFit="1" customWidth="1"/>
    <col min="3260" max="3260" width="13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8554687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3" style="14" customWidth="1"/>
    <col min="3299" max="3299" width="8.7109375" style="14" customWidth="1"/>
    <col min="3300" max="3300" width="16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0.85546875" style="14" bestFit="1" customWidth="1"/>
    <col min="3307" max="3307" width="7.28515625" style="14" customWidth="1"/>
    <col min="3308" max="3308" width="10.85546875" style="14" bestFit="1" customWidth="1"/>
    <col min="3309" max="3309" width="9.42578125" style="14" bestFit="1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customWidth="1"/>
    <col min="3317" max="3317" width="7.28515625" style="14" customWidth="1"/>
    <col min="3318" max="3318" width="11.71093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2" style="14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3" style="14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customWidth="1"/>
    <col min="3367" max="3367" width="7.28515625" style="14" customWidth="1"/>
    <col min="3368" max="3368" width="11.7109375" style="14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customWidth="1"/>
    <col min="3373" max="3373" width="7.28515625" style="14" customWidth="1"/>
    <col min="3374" max="3374" width="11.7109375" style="14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2.7109375" style="14" bestFit="1" customWidth="1"/>
    <col min="3381" max="3381" width="16.28515625" style="14" bestFit="1" customWidth="1"/>
    <col min="3382" max="3384" width="14.5703125" style="14" customWidth="1"/>
    <col min="3385" max="3386" width="15.28515625" style="14" bestFit="1" customWidth="1"/>
    <col min="3387" max="3388" width="14.5703125" style="14" customWidth="1"/>
    <col min="3389" max="3389" width="15.28515625" style="14" bestFit="1" customWidth="1"/>
    <col min="3390" max="3391" width="14.5703125" style="14" customWidth="1"/>
    <col min="3392" max="3392" width="15.28515625" style="14" bestFit="1" customWidth="1"/>
    <col min="3393" max="3394" width="15.28515625" style="14"/>
    <col min="3395" max="3395" width="3.42578125" style="14" bestFit="1" customWidth="1"/>
    <col min="3396" max="3396" width="54.5703125" style="14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2.7109375" style="14" bestFit="1" customWidth="1"/>
    <col min="3403" max="3403" width="7.28515625" style="14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3" style="14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9.7109375" style="14" bestFit="1" customWidth="1"/>
    <col min="3436" max="3436" width="14.2851562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bestFit="1" customWidth="1"/>
    <col min="3478" max="3478" width="11.7109375" style="14" bestFit="1" customWidth="1"/>
    <col min="3479" max="3479" width="7.28515625" style="14" bestFit="1" customWidth="1"/>
    <col min="3480" max="3480" width="11.7109375" style="14" bestFit="1" customWidth="1"/>
    <col min="3481" max="3481" width="7.28515625" style="14" bestFit="1" customWidth="1"/>
    <col min="3482" max="3482" width="11.7109375" style="14" bestFit="1" customWidth="1"/>
    <col min="3483" max="3483" width="7.28515625" style="14" bestFit="1" customWidth="1"/>
    <col min="3484" max="3484" width="11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customWidth="1"/>
    <col min="3499" max="3499" width="7.28515625" style="14" bestFit="1" customWidth="1"/>
    <col min="3500" max="3500" width="11.7109375" style="14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10.85546875" style="14" bestFit="1" customWidth="1"/>
    <col min="3516" max="3516" width="13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8554687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3" style="14" customWidth="1"/>
    <col min="3555" max="3555" width="8.7109375" style="14" customWidth="1"/>
    <col min="3556" max="3556" width="16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0.85546875" style="14" bestFit="1" customWidth="1"/>
    <col min="3563" max="3563" width="7.28515625" style="14" customWidth="1"/>
    <col min="3564" max="3564" width="10.85546875" style="14" bestFit="1" customWidth="1"/>
    <col min="3565" max="3565" width="9.42578125" style="14" bestFit="1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customWidth="1"/>
    <col min="3573" max="3573" width="7.28515625" style="14" customWidth="1"/>
    <col min="3574" max="3574" width="11.71093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2" style="14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3" style="14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customWidth="1"/>
    <col min="3623" max="3623" width="7.28515625" style="14" customWidth="1"/>
    <col min="3624" max="3624" width="11.7109375" style="14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customWidth="1"/>
    <col min="3629" max="3629" width="7.28515625" style="14" customWidth="1"/>
    <col min="3630" max="3630" width="11.7109375" style="14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2.7109375" style="14" bestFit="1" customWidth="1"/>
    <col min="3637" max="3637" width="16.28515625" style="14" bestFit="1" customWidth="1"/>
    <col min="3638" max="3640" width="14.5703125" style="14" customWidth="1"/>
    <col min="3641" max="3642" width="15.28515625" style="14" bestFit="1" customWidth="1"/>
    <col min="3643" max="3644" width="14.5703125" style="14" customWidth="1"/>
    <col min="3645" max="3645" width="15.28515625" style="14" bestFit="1" customWidth="1"/>
    <col min="3646" max="3647" width="14.5703125" style="14" customWidth="1"/>
    <col min="3648" max="3648" width="15.28515625" style="14" bestFit="1" customWidth="1"/>
    <col min="3649" max="3650" width="15.28515625" style="14"/>
    <col min="3651" max="3651" width="3.42578125" style="14" bestFit="1" customWidth="1"/>
    <col min="3652" max="3652" width="54.5703125" style="14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2.7109375" style="14" bestFit="1" customWidth="1"/>
    <col min="3659" max="3659" width="7.28515625" style="14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3" style="14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9.7109375" style="14" bestFit="1" customWidth="1"/>
    <col min="3692" max="3692" width="14.2851562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bestFit="1" customWidth="1"/>
    <col min="3734" max="3734" width="11.7109375" style="14" bestFit="1" customWidth="1"/>
    <col min="3735" max="3735" width="7.28515625" style="14" bestFit="1" customWidth="1"/>
    <col min="3736" max="3736" width="11.7109375" style="14" bestFit="1" customWidth="1"/>
    <col min="3737" max="3737" width="7.28515625" style="14" bestFit="1" customWidth="1"/>
    <col min="3738" max="3738" width="11.7109375" style="14" bestFit="1" customWidth="1"/>
    <col min="3739" max="3739" width="7.28515625" style="14" bestFit="1" customWidth="1"/>
    <col min="3740" max="3740" width="11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customWidth="1"/>
    <col min="3755" max="3755" width="7.28515625" style="14" bestFit="1" customWidth="1"/>
    <col min="3756" max="3756" width="11.7109375" style="14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10.85546875" style="14" bestFit="1" customWidth="1"/>
    <col min="3772" max="3772" width="13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8554687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3" style="14" customWidth="1"/>
    <col min="3811" max="3811" width="8.7109375" style="14" customWidth="1"/>
    <col min="3812" max="3812" width="16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0.85546875" style="14" bestFit="1" customWidth="1"/>
    <col min="3819" max="3819" width="7.28515625" style="14" customWidth="1"/>
    <col min="3820" max="3820" width="10.85546875" style="14" bestFit="1" customWidth="1"/>
    <col min="3821" max="3821" width="9.42578125" style="14" bestFit="1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customWidth="1"/>
    <col min="3829" max="3829" width="7.28515625" style="14" customWidth="1"/>
    <col min="3830" max="3830" width="11.71093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2" style="14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3" style="14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customWidth="1"/>
    <col min="3879" max="3879" width="7.28515625" style="14" customWidth="1"/>
    <col min="3880" max="3880" width="11.7109375" style="14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customWidth="1"/>
    <col min="3885" max="3885" width="7.28515625" style="14" customWidth="1"/>
    <col min="3886" max="3886" width="11.7109375" style="14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2.7109375" style="14" bestFit="1" customWidth="1"/>
    <col min="3893" max="3893" width="16.28515625" style="14" bestFit="1" customWidth="1"/>
    <col min="3894" max="3896" width="14.5703125" style="14" customWidth="1"/>
    <col min="3897" max="3898" width="15.28515625" style="14" bestFit="1" customWidth="1"/>
    <col min="3899" max="3900" width="14.5703125" style="14" customWidth="1"/>
    <col min="3901" max="3901" width="15.28515625" style="14" bestFit="1" customWidth="1"/>
    <col min="3902" max="3903" width="14.5703125" style="14" customWidth="1"/>
    <col min="3904" max="3904" width="15.28515625" style="14" bestFit="1" customWidth="1"/>
    <col min="3905" max="3906" width="15.28515625" style="14"/>
    <col min="3907" max="3907" width="3.42578125" style="14" bestFit="1" customWidth="1"/>
    <col min="3908" max="3908" width="54.5703125" style="14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2.7109375" style="14" bestFit="1" customWidth="1"/>
    <col min="3915" max="3915" width="7.28515625" style="14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3" style="14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9.7109375" style="14" bestFit="1" customWidth="1"/>
    <col min="3948" max="3948" width="14.2851562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bestFit="1" customWidth="1"/>
    <col min="3990" max="3990" width="11.7109375" style="14" bestFit="1" customWidth="1"/>
    <col min="3991" max="3991" width="7.28515625" style="14" bestFit="1" customWidth="1"/>
    <col min="3992" max="3992" width="11.7109375" style="14" bestFit="1" customWidth="1"/>
    <col min="3993" max="3993" width="7.28515625" style="14" bestFit="1" customWidth="1"/>
    <col min="3994" max="3994" width="11.7109375" style="14" bestFit="1" customWidth="1"/>
    <col min="3995" max="3995" width="7.28515625" style="14" bestFit="1" customWidth="1"/>
    <col min="3996" max="3996" width="11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customWidth="1"/>
    <col min="4011" max="4011" width="7.28515625" style="14" bestFit="1" customWidth="1"/>
    <col min="4012" max="4012" width="11.7109375" style="14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10.85546875" style="14" bestFit="1" customWidth="1"/>
    <col min="4028" max="4028" width="13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8554687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3" style="14" customWidth="1"/>
    <col min="4067" max="4067" width="8.7109375" style="14" customWidth="1"/>
    <col min="4068" max="4068" width="16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0.85546875" style="14" bestFit="1" customWidth="1"/>
    <col min="4075" max="4075" width="7.28515625" style="14" customWidth="1"/>
    <col min="4076" max="4076" width="10.85546875" style="14" bestFit="1" customWidth="1"/>
    <col min="4077" max="4077" width="9.42578125" style="14" bestFit="1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customWidth="1"/>
    <col min="4085" max="4085" width="7.28515625" style="14" customWidth="1"/>
    <col min="4086" max="4086" width="11.71093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2" style="14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3" style="14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customWidth="1"/>
    <col min="4135" max="4135" width="7.28515625" style="14" customWidth="1"/>
    <col min="4136" max="4136" width="11.7109375" style="14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customWidth="1"/>
    <col min="4141" max="4141" width="7.28515625" style="14" customWidth="1"/>
    <col min="4142" max="4142" width="11.7109375" style="14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2.7109375" style="14" bestFit="1" customWidth="1"/>
    <col min="4149" max="4149" width="16.28515625" style="14" bestFit="1" customWidth="1"/>
    <col min="4150" max="4152" width="14.5703125" style="14" customWidth="1"/>
    <col min="4153" max="4154" width="15.28515625" style="14" bestFit="1" customWidth="1"/>
    <col min="4155" max="4156" width="14.5703125" style="14" customWidth="1"/>
    <col min="4157" max="4157" width="15.28515625" style="14" bestFit="1" customWidth="1"/>
    <col min="4158" max="4159" width="14.5703125" style="14" customWidth="1"/>
    <col min="4160" max="4160" width="15.28515625" style="14" bestFit="1" customWidth="1"/>
    <col min="4161" max="4162" width="15.28515625" style="14"/>
    <col min="4163" max="4163" width="3.42578125" style="14" bestFit="1" customWidth="1"/>
    <col min="4164" max="4164" width="54.5703125" style="14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2.7109375" style="14" bestFit="1" customWidth="1"/>
    <col min="4171" max="4171" width="7.28515625" style="14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3" style="14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9.7109375" style="14" bestFit="1" customWidth="1"/>
    <col min="4204" max="4204" width="14.2851562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bestFit="1" customWidth="1"/>
    <col min="4246" max="4246" width="11.7109375" style="14" bestFit="1" customWidth="1"/>
    <col min="4247" max="4247" width="7.28515625" style="14" bestFit="1" customWidth="1"/>
    <col min="4248" max="4248" width="11.7109375" style="14" bestFit="1" customWidth="1"/>
    <col min="4249" max="4249" width="7.28515625" style="14" bestFit="1" customWidth="1"/>
    <col min="4250" max="4250" width="11.7109375" style="14" bestFit="1" customWidth="1"/>
    <col min="4251" max="4251" width="7.28515625" style="14" bestFit="1" customWidth="1"/>
    <col min="4252" max="4252" width="11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customWidth="1"/>
    <col min="4267" max="4267" width="7.28515625" style="14" bestFit="1" customWidth="1"/>
    <col min="4268" max="4268" width="11.7109375" style="14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10.85546875" style="14" bestFit="1" customWidth="1"/>
    <col min="4284" max="4284" width="13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8554687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3" style="14" customWidth="1"/>
    <col min="4323" max="4323" width="8.7109375" style="14" customWidth="1"/>
    <col min="4324" max="4324" width="16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0.85546875" style="14" bestFit="1" customWidth="1"/>
    <col min="4331" max="4331" width="7.28515625" style="14" customWidth="1"/>
    <col min="4332" max="4332" width="10.85546875" style="14" bestFit="1" customWidth="1"/>
    <col min="4333" max="4333" width="9.42578125" style="14" bestFit="1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customWidth="1"/>
    <col min="4341" max="4341" width="7.28515625" style="14" customWidth="1"/>
    <col min="4342" max="4342" width="11.71093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2" style="14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3" style="14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customWidth="1"/>
    <col min="4391" max="4391" width="7.28515625" style="14" customWidth="1"/>
    <col min="4392" max="4392" width="11.7109375" style="14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customWidth="1"/>
    <col min="4397" max="4397" width="7.28515625" style="14" customWidth="1"/>
    <col min="4398" max="4398" width="11.7109375" style="14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2.7109375" style="14" bestFit="1" customWidth="1"/>
    <col min="4405" max="4405" width="16.28515625" style="14" bestFit="1" customWidth="1"/>
    <col min="4406" max="4408" width="14.5703125" style="14" customWidth="1"/>
    <col min="4409" max="4410" width="15.28515625" style="14" bestFit="1" customWidth="1"/>
    <col min="4411" max="4412" width="14.5703125" style="14" customWidth="1"/>
    <col min="4413" max="4413" width="15.28515625" style="14" bestFit="1" customWidth="1"/>
    <col min="4414" max="4415" width="14.5703125" style="14" customWidth="1"/>
    <col min="4416" max="4416" width="15.28515625" style="14" bestFit="1" customWidth="1"/>
    <col min="4417" max="4418" width="15.28515625" style="14"/>
    <col min="4419" max="4419" width="3.42578125" style="14" bestFit="1" customWidth="1"/>
    <col min="4420" max="4420" width="54.5703125" style="14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2.7109375" style="14" bestFit="1" customWidth="1"/>
    <col min="4427" max="4427" width="7.28515625" style="14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3" style="14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9.7109375" style="14" bestFit="1" customWidth="1"/>
    <col min="4460" max="4460" width="14.2851562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bestFit="1" customWidth="1"/>
    <col min="4502" max="4502" width="11.7109375" style="14" bestFit="1" customWidth="1"/>
    <col min="4503" max="4503" width="7.28515625" style="14" bestFit="1" customWidth="1"/>
    <col min="4504" max="4504" width="11.7109375" style="14" bestFit="1" customWidth="1"/>
    <col min="4505" max="4505" width="7.28515625" style="14" bestFit="1" customWidth="1"/>
    <col min="4506" max="4506" width="11.7109375" style="14" bestFit="1" customWidth="1"/>
    <col min="4507" max="4507" width="7.28515625" style="14" bestFit="1" customWidth="1"/>
    <col min="4508" max="4508" width="11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customWidth="1"/>
    <col min="4523" max="4523" width="7.28515625" style="14" bestFit="1" customWidth="1"/>
    <col min="4524" max="4524" width="11.7109375" style="14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10.85546875" style="14" bestFit="1" customWidth="1"/>
    <col min="4540" max="4540" width="13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8554687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3" style="14" customWidth="1"/>
    <col min="4579" max="4579" width="8.7109375" style="14" customWidth="1"/>
    <col min="4580" max="4580" width="16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0.85546875" style="14" bestFit="1" customWidth="1"/>
    <col min="4587" max="4587" width="7.28515625" style="14" customWidth="1"/>
    <col min="4588" max="4588" width="10.85546875" style="14" bestFit="1" customWidth="1"/>
    <col min="4589" max="4589" width="9.42578125" style="14" bestFit="1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customWidth="1"/>
    <col min="4597" max="4597" width="7.28515625" style="14" customWidth="1"/>
    <col min="4598" max="4598" width="11.71093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2" style="14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3" style="14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customWidth="1"/>
    <col min="4647" max="4647" width="7.28515625" style="14" customWidth="1"/>
    <col min="4648" max="4648" width="11.7109375" style="14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customWidth="1"/>
    <col min="4653" max="4653" width="7.28515625" style="14" customWidth="1"/>
    <col min="4654" max="4654" width="11.7109375" style="14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2.7109375" style="14" bestFit="1" customWidth="1"/>
    <col min="4661" max="4661" width="16.28515625" style="14" bestFit="1" customWidth="1"/>
    <col min="4662" max="4664" width="14.5703125" style="14" customWidth="1"/>
    <col min="4665" max="4666" width="15.28515625" style="14" bestFit="1" customWidth="1"/>
    <col min="4667" max="4668" width="14.5703125" style="14" customWidth="1"/>
    <col min="4669" max="4669" width="15.28515625" style="14" bestFit="1" customWidth="1"/>
    <col min="4670" max="4671" width="14.5703125" style="14" customWidth="1"/>
    <col min="4672" max="4672" width="15.28515625" style="14" bestFit="1" customWidth="1"/>
    <col min="4673" max="4674" width="15.28515625" style="14"/>
    <col min="4675" max="4675" width="3.42578125" style="14" bestFit="1" customWidth="1"/>
    <col min="4676" max="4676" width="54.5703125" style="14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2.7109375" style="14" bestFit="1" customWidth="1"/>
    <col min="4683" max="4683" width="7.28515625" style="14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3" style="14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9.7109375" style="14" bestFit="1" customWidth="1"/>
    <col min="4716" max="4716" width="14.2851562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bestFit="1" customWidth="1"/>
    <col min="4758" max="4758" width="11.7109375" style="14" bestFit="1" customWidth="1"/>
    <col min="4759" max="4759" width="7.28515625" style="14" bestFit="1" customWidth="1"/>
    <col min="4760" max="4760" width="11.7109375" style="14" bestFit="1" customWidth="1"/>
    <col min="4761" max="4761" width="7.28515625" style="14" bestFit="1" customWidth="1"/>
    <col min="4762" max="4762" width="11.7109375" style="14" bestFit="1" customWidth="1"/>
    <col min="4763" max="4763" width="7.28515625" style="14" bestFit="1" customWidth="1"/>
    <col min="4764" max="4764" width="11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customWidth="1"/>
    <col min="4779" max="4779" width="7.28515625" style="14" bestFit="1" customWidth="1"/>
    <col min="4780" max="4780" width="11.7109375" style="14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10.85546875" style="14" bestFit="1" customWidth="1"/>
    <col min="4796" max="4796" width="13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8554687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3" style="14" customWidth="1"/>
    <col min="4835" max="4835" width="8.7109375" style="14" customWidth="1"/>
    <col min="4836" max="4836" width="16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0.85546875" style="14" bestFit="1" customWidth="1"/>
    <col min="4843" max="4843" width="7.28515625" style="14" customWidth="1"/>
    <col min="4844" max="4844" width="10.85546875" style="14" bestFit="1" customWidth="1"/>
    <col min="4845" max="4845" width="9.42578125" style="14" bestFit="1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customWidth="1"/>
    <col min="4853" max="4853" width="7.28515625" style="14" customWidth="1"/>
    <col min="4854" max="4854" width="11.71093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2" style="14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3" style="14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customWidth="1"/>
    <col min="4903" max="4903" width="7.28515625" style="14" customWidth="1"/>
    <col min="4904" max="4904" width="11.7109375" style="14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customWidth="1"/>
    <col min="4909" max="4909" width="7.28515625" style="14" customWidth="1"/>
    <col min="4910" max="4910" width="11.7109375" style="14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2.7109375" style="14" bestFit="1" customWidth="1"/>
    <col min="4917" max="4917" width="16.28515625" style="14" bestFit="1" customWidth="1"/>
    <col min="4918" max="4920" width="14.5703125" style="14" customWidth="1"/>
    <col min="4921" max="4922" width="15.28515625" style="14" bestFit="1" customWidth="1"/>
    <col min="4923" max="4924" width="14.5703125" style="14" customWidth="1"/>
    <col min="4925" max="4925" width="15.28515625" style="14" bestFit="1" customWidth="1"/>
    <col min="4926" max="4927" width="14.5703125" style="14" customWidth="1"/>
    <col min="4928" max="4928" width="15.28515625" style="14" bestFit="1" customWidth="1"/>
    <col min="4929" max="4930" width="15.28515625" style="14"/>
    <col min="4931" max="4931" width="3.42578125" style="14" bestFit="1" customWidth="1"/>
    <col min="4932" max="4932" width="54.5703125" style="14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2.7109375" style="14" bestFit="1" customWidth="1"/>
    <col min="4939" max="4939" width="7.28515625" style="14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3" style="14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9.7109375" style="14" bestFit="1" customWidth="1"/>
    <col min="4972" max="4972" width="14.2851562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bestFit="1" customWidth="1"/>
    <col min="5014" max="5014" width="11.7109375" style="14" bestFit="1" customWidth="1"/>
    <col min="5015" max="5015" width="7.28515625" style="14" bestFit="1" customWidth="1"/>
    <col min="5016" max="5016" width="11.7109375" style="14" bestFit="1" customWidth="1"/>
    <col min="5017" max="5017" width="7.28515625" style="14" bestFit="1" customWidth="1"/>
    <col min="5018" max="5018" width="11.7109375" style="14" bestFit="1" customWidth="1"/>
    <col min="5019" max="5019" width="7.28515625" style="14" bestFit="1" customWidth="1"/>
    <col min="5020" max="5020" width="11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customWidth="1"/>
    <col min="5035" max="5035" width="7.28515625" style="14" bestFit="1" customWidth="1"/>
    <col min="5036" max="5036" width="11.7109375" style="14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10.85546875" style="14" bestFit="1" customWidth="1"/>
    <col min="5052" max="5052" width="13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8554687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3" style="14" customWidth="1"/>
    <col min="5091" max="5091" width="8.7109375" style="14" customWidth="1"/>
    <col min="5092" max="5092" width="16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0.85546875" style="14" bestFit="1" customWidth="1"/>
    <col min="5099" max="5099" width="7.28515625" style="14" customWidth="1"/>
    <col min="5100" max="5100" width="10.85546875" style="14" bestFit="1" customWidth="1"/>
    <col min="5101" max="5101" width="9.42578125" style="14" bestFit="1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customWidth="1"/>
    <col min="5109" max="5109" width="7.28515625" style="14" customWidth="1"/>
    <col min="5110" max="5110" width="11.71093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2" style="14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3" style="14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customWidth="1"/>
    <col min="5159" max="5159" width="7.28515625" style="14" customWidth="1"/>
    <col min="5160" max="5160" width="11.7109375" style="14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customWidth="1"/>
    <col min="5165" max="5165" width="7.28515625" style="14" customWidth="1"/>
    <col min="5166" max="5166" width="11.7109375" style="14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2.7109375" style="14" bestFit="1" customWidth="1"/>
    <col min="5173" max="5173" width="16.28515625" style="14" bestFit="1" customWidth="1"/>
    <col min="5174" max="5176" width="14.5703125" style="14" customWidth="1"/>
    <col min="5177" max="5178" width="15.28515625" style="14" bestFit="1" customWidth="1"/>
    <col min="5179" max="5180" width="14.5703125" style="14" customWidth="1"/>
    <col min="5181" max="5181" width="15.28515625" style="14" bestFit="1" customWidth="1"/>
    <col min="5182" max="5183" width="14.5703125" style="14" customWidth="1"/>
    <col min="5184" max="5184" width="15.28515625" style="14" bestFit="1" customWidth="1"/>
    <col min="5185" max="5186" width="15.28515625" style="14"/>
    <col min="5187" max="5187" width="3.42578125" style="14" bestFit="1" customWidth="1"/>
    <col min="5188" max="5188" width="54.5703125" style="14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2.7109375" style="14" bestFit="1" customWidth="1"/>
    <col min="5195" max="5195" width="7.28515625" style="14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3" style="14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9.7109375" style="14" bestFit="1" customWidth="1"/>
    <col min="5228" max="5228" width="14.2851562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bestFit="1" customWidth="1"/>
    <col min="5270" max="5270" width="11.7109375" style="14" bestFit="1" customWidth="1"/>
    <col min="5271" max="5271" width="7.28515625" style="14" bestFit="1" customWidth="1"/>
    <col min="5272" max="5272" width="11.7109375" style="14" bestFit="1" customWidth="1"/>
    <col min="5273" max="5273" width="7.28515625" style="14" bestFit="1" customWidth="1"/>
    <col min="5274" max="5274" width="11.7109375" style="14" bestFit="1" customWidth="1"/>
    <col min="5275" max="5275" width="7.28515625" style="14" bestFit="1" customWidth="1"/>
    <col min="5276" max="5276" width="11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customWidth="1"/>
    <col min="5291" max="5291" width="7.28515625" style="14" bestFit="1" customWidth="1"/>
    <col min="5292" max="5292" width="11.7109375" style="14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10.85546875" style="14" bestFit="1" customWidth="1"/>
    <col min="5308" max="5308" width="13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8554687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3" style="14" customWidth="1"/>
    <col min="5347" max="5347" width="8.7109375" style="14" customWidth="1"/>
    <col min="5348" max="5348" width="16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0.85546875" style="14" bestFit="1" customWidth="1"/>
    <col min="5355" max="5355" width="7.28515625" style="14" customWidth="1"/>
    <col min="5356" max="5356" width="10.85546875" style="14" bestFit="1" customWidth="1"/>
    <col min="5357" max="5357" width="9.42578125" style="14" bestFit="1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customWidth="1"/>
    <col min="5365" max="5365" width="7.28515625" style="14" customWidth="1"/>
    <col min="5366" max="5366" width="11.71093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2" style="14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3" style="14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customWidth="1"/>
    <col min="5415" max="5415" width="7.28515625" style="14" customWidth="1"/>
    <col min="5416" max="5416" width="11.7109375" style="14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customWidth="1"/>
    <col min="5421" max="5421" width="7.28515625" style="14" customWidth="1"/>
    <col min="5422" max="5422" width="11.7109375" style="14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2.7109375" style="14" bestFit="1" customWidth="1"/>
    <col min="5429" max="5429" width="16.28515625" style="14" bestFit="1" customWidth="1"/>
    <col min="5430" max="5432" width="14.5703125" style="14" customWidth="1"/>
    <col min="5433" max="5434" width="15.28515625" style="14" bestFit="1" customWidth="1"/>
    <col min="5435" max="5436" width="14.5703125" style="14" customWidth="1"/>
    <col min="5437" max="5437" width="15.28515625" style="14" bestFit="1" customWidth="1"/>
    <col min="5438" max="5439" width="14.5703125" style="14" customWidth="1"/>
    <col min="5440" max="5440" width="15.28515625" style="14" bestFit="1" customWidth="1"/>
    <col min="5441" max="5442" width="15.28515625" style="14"/>
    <col min="5443" max="5443" width="3.42578125" style="14" bestFit="1" customWidth="1"/>
    <col min="5444" max="5444" width="54.5703125" style="14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2.7109375" style="14" bestFit="1" customWidth="1"/>
    <col min="5451" max="5451" width="7.28515625" style="14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3" style="14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9.7109375" style="14" bestFit="1" customWidth="1"/>
    <col min="5484" max="5484" width="14.2851562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bestFit="1" customWidth="1"/>
    <col min="5526" max="5526" width="11.7109375" style="14" bestFit="1" customWidth="1"/>
    <col min="5527" max="5527" width="7.28515625" style="14" bestFit="1" customWidth="1"/>
    <col min="5528" max="5528" width="11.7109375" style="14" bestFit="1" customWidth="1"/>
    <col min="5529" max="5529" width="7.28515625" style="14" bestFit="1" customWidth="1"/>
    <col min="5530" max="5530" width="11.7109375" style="14" bestFit="1" customWidth="1"/>
    <col min="5531" max="5531" width="7.28515625" style="14" bestFit="1" customWidth="1"/>
    <col min="5532" max="5532" width="11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customWidth="1"/>
    <col min="5547" max="5547" width="7.28515625" style="14" bestFit="1" customWidth="1"/>
    <col min="5548" max="5548" width="11.7109375" style="14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10.85546875" style="14" bestFit="1" customWidth="1"/>
    <col min="5564" max="5564" width="13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8554687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3" style="14" customWidth="1"/>
    <col min="5603" max="5603" width="8.7109375" style="14" customWidth="1"/>
    <col min="5604" max="5604" width="16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0.85546875" style="14" bestFit="1" customWidth="1"/>
    <col min="5611" max="5611" width="7.28515625" style="14" customWidth="1"/>
    <col min="5612" max="5612" width="10.85546875" style="14" bestFit="1" customWidth="1"/>
    <col min="5613" max="5613" width="9.42578125" style="14" bestFit="1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customWidth="1"/>
    <col min="5621" max="5621" width="7.28515625" style="14" customWidth="1"/>
    <col min="5622" max="5622" width="11.71093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2" style="14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3" style="14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customWidth="1"/>
    <col min="5671" max="5671" width="7.28515625" style="14" customWidth="1"/>
    <col min="5672" max="5672" width="11.7109375" style="14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customWidth="1"/>
    <col min="5677" max="5677" width="7.28515625" style="14" customWidth="1"/>
    <col min="5678" max="5678" width="11.7109375" style="14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2.7109375" style="14" bestFit="1" customWidth="1"/>
    <col min="5685" max="5685" width="16.28515625" style="14" bestFit="1" customWidth="1"/>
    <col min="5686" max="5688" width="14.5703125" style="14" customWidth="1"/>
    <col min="5689" max="5690" width="15.28515625" style="14" bestFit="1" customWidth="1"/>
    <col min="5691" max="5692" width="14.5703125" style="14" customWidth="1"/>
    <col min="5693" max="5693" width="15.28515625" style="14" bestFit="1" customWidth="1"/>
    <col min="5694" max="5695" width="14.5703125" style="14" customWidth="1"/>
    <col min="5696" max="5696" width="15.28515625" style="14" bestFit="1" customWidth="1"/>
    <col min="5697" max="5698" width="15.28515625" style="14"/>
    <col min="5699" max="5699" width="3.42578125" style="14" bestFit="1" customWidth="1"/>
    <col min="5700" max="5700" width="54.5703125" style="14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2.7109375" style="14" bestFit="1" customWidth="1"/>
    <col min="5707" max="5707" width="7.28515625" style="14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3" style="14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9.7109375" style="14" bestFit="1" customWidth="1"/>
    <col min="5740" max="5740" width="14.2851562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bestFit="1" customWidth="1"/>
    <col min="5782" max="5782" width="11.7109375" style="14" bestFit="1" customWidth="1"/>
    <col min="5783" max="5783" width="7.28515625" style="14" bestFit="1" customWidth="1"/>
    <col min="5784" max="5784" width="11.7109375" style="14" bestFit="1" customWidth="1"/>
    <col min="5785" max="5785" width="7.28515625" style="14" bestFit="1" customWidth="1"/>
    <col min="5786" max="5786" width="11.7109375" style="14" bestFit="1" customWidth="1"/>
    <col min="5787" max="5787" width="7.28515625" style="14" bestFit="1" customWidth="1"/>
    <col min="5788" max="5788" width="11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customWidth="1"/>
    <col min="5803" max="5803" width="7.28515625" style="14" bestFit="1" customWidth="1"/>
    <col min="5804" max="5804" width="11.7109375" style="14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10.85546875" style="14" bestFit="1" customWidth="1"/>
    <col min="5820" max="5820" width="13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8554687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3" style="14" customWidth="1"/>
    <col min="5859" max="5859" width="8.7109375" style="14" customWidth="1"/>
    <col min="5860" max="5860" width="16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0.85546875" style="14" bestFit="1" customWidth="1"/>
    <col min="5867" max="5867" width="7.28515625" style="14" customWidth="1"/>
    <col min="5868" max="5868" width="10.85546875" style="14" bestFit="1" customWidth="1"/>
    <col min="5869" max="5869" width="9.42578125" style="14" bestFit="1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customWidth="1"/>
    <col min="5877" max="5877" width="7.28515625" style="14" customWidth="1"/>
    <col min="5878" max="5878" width="11.71093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2" style="14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3" style="14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customWidth="1"/>
    <col min="5927" max="5927" width="7.28515625" style="14" customWidth="1"/>
    <col min="5928" max="5928" width="11.7109375" style="14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customWidth="1"/>
    <col min="5933" max="5933" width="7.28515625" style="14" customWidth="1"/>
    <col min="5934" max="5934" width="11.7109375" style="14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2.7109375" style="14" bestFit="1" customWidth="1"/>
    <col min="5941" max="5941" width="16.28515625" style="14" bestFit="1" customWidth="1"/>
    <col min="5942" max="5944" width="14.5703125" style="14" customWidth="1"/>
    <col min="5945" max="5946" width="15.28515625" style="14" bestFit="1" customWidth="1"/>
    <col min="5947" max="5948" width="14.5703125" style="14" customWidth="1"/>
    <col min="5949" max="5949" width="15.28515625" style="14" bestFit="1" customWidth="1"/>
    <col min="5950" max="5951" width="14.5703125" style="14" customWidth="1"/>
    <col min="5952" max="5952" width="15.28515625" style="14" bestFit="1" customWidth="1"/>
    <col min="5953" max="5954" width="15.28515625" style="14"/>
    <col min="5955" max="5955" width="3.42578125" style="14" bestFit="1" customWidth="1"/>
    <col min="5956" max="5956" width="54.5703125" style="14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2.7109375" style="14" bestFit="1" customWidth="1"/>
    <col min="5963" max="5963" width="7.28515625" style="14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3" style="14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9.7109375" style="14" bestFit="1" customWidth="1"/>
    <col min="5996" max="5996" width="14.2851562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bestFit="1" customWidth="1"/>
    <col min="6038" max="6038" width="11.7109375" style="14" bestFit="1" customWidth="1"/>
    <col min="6039" max="6039" width="7.28515625" style="14" bestFit="1" customWidth="1"/>
    <col min="6040" max="6040" width="11.7109375" style="14" bestFit="1" customWidth="1"/>
    <col min="6041" max="6041" width="7.28515625" style="14" bestFit="1" customWidth="1"/>
    <col min="6042" max="6042" width="11.7109375" style="14" bestFit="1" customWidth="1"/>
    <col min="6043" max="6043" width="7.28515625" style="14" bestFit="1" customWidth="1"/>
    <col min="6044" max="6044" width="11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customWidth="1"/>
    <col min="6059" max="6059" width="7.28515625" style="14" bestFit="1" customWidth="1"/>
    <col min="6060" max="6060" width="11.7109375" style="14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10.85546875" style="14" bestFit="1" customWidth="1"/>
    <col min="6076" max="6076" width="13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8554687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3" style="14" customWidth="1"/>
    <col min="6115" max="6115" width="8.7109375" style="14" customWidth="1"/>
    <col min="6116" max="6116" width="16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0.85546875" style="14" bestFit="1" customWidth="1"/>
    <col min="6123" max="6123" width="7.28515625" style="14" customWidth="1"/>
    <col min="6124" max="6124" width="10.85546875" style="14" bestFit="1" customWidth="1"/>
    <col min="6125" max="6125" width="9.42578125" style="14" bestFit="1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customWidth="1"/>
    <col min="6133" max="6133" width="7.28515625" style="14" customWidth="1"/>
    <col min="6134" max="6134" width="11.71093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2" style="14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3" style="14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customWidth="1"/>
    <col min="6183" max="6183" width="7.28515625" style="14" customWidth="1"/>
    <col min="6184" max="6184" width="11.7109375" style="14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customWidth="1"/>
    <col min="6189" max="6189" width="7.28515625" style="14" customWidth="1"/>
    <col min="6190" max="6190" width="11.7109375" style="14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2.7109375" style="14" bestFit="1" customWidth="1"/>
    <col min="6197" max="6197" width="16.28515625" style="14" bestFit="1" customWidth="1"/>
    <col min="6198" max="6200" width="14.5703125" style="14" customWidth="1"/>
    <col min="6201" max="6202" width="15.28515625" style="14" bestFit="1" customWidth="1"/>
    <col min="6203" max="6204" width="14.5703125" style="14" customWidth="1"/>
    <col min="6205" max="6205" width="15.28515625" style="14" bestFit="1" customWidth="1"/>
    <col min="6206" max="6207" width="14.5703125" style="14" customWidth="1"/>
    <col min="6208" max="6208" width="15.28515625" style="14" bestFit="1" customWidth="1"/>
    <col min="6209" max="6210" width="15.28515625" style="14"/>
    <col min="6211" max="6211" width="3.42578125" style="14" bestFit="1" customWidth="1"/>
    <col min="6212" max="6212" width="54.5703125" style="14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2.7109375" style="14" bestFit="1" customWidth="1"/>
    <col min="6219" max="6219" width="7.28515625" style="14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3" style="14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9.7109375" style="14" bestFit="1" customWidth="1"/>
    <col min="6252" max="6252" width="14.2851562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bestFit="1" customWidth="1"/>
    <col min="6294" max="6294" width="11.7109375" style="14" bestFit="1" customWidth="1"/>
    <col min="6295" max="6295" width="7.28515625" style="14" bestFit="1" customWidth="1"/>
    <col min="6296" max="6296" width="11.7109375" style="14" bestFit="1" customWidth="1"/>
    <col min="6297" max="6297" width="7.28515625" style="14" bestFit="1" customWidth="1"/>
    <col min="6298" max="6298" width="11.7109375" style="14" bestFit="1" customWidth="1"/>
    <col min="6299" max="6299" width="7.28515625" style="14" bestFit="1" customWidth="1"/>
    <col min="6300" max="6300" width="11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customWidth="1"/>
    <col min="6315" max="6315" width="7.28515625" style="14" bestFit="1" customWidth="1"/>
    <col min="6316" max="6316" width="11.7109375" style="14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10.85546875" style="14" bestFit="1" customWidth="1"/>
    <col min="6332" max="6332" width="13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8554687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3" style="14" customWidth="1"/>
    <col min="6371" max="6371" width="8.7109375" style="14" customWidth="1"/>
    <col min="6372" max="6372" width="16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0.85546875" style="14" bestFit="1" customWidth="1"/>
    <col min="6379" max="6379" width="7.28515625" style="14" customWidth="1"/>
    <col min="6380" max="6380" width="10.85546875" style="14" bestFit="1" customWidth="1"/>
    <col min="6381" max="6381" width="9.42578125" style="14" bestFit="1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customWidth="1"/>
    <col min="6389" max="6389" width="7.28515625" style="14" customWidth="1"/>
    <col min="6390" max="6390" width="11.71093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2" style="14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3" style="14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customWidth="1"/>
    <col min="6439" max="6439" width="7.28515625" style="14" customWidth="1"/>
    <col min="6440" max="6440" width="11.7109375" style="14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customWidth="1"/>
    <col min="6445" max="6445" width="7.28515625" style="14" customWidth="1"/>
    <col min="6446" max="6446" width="11.7109375" style="14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2.7109375" style="14" bestFit="1" customWidth="1"/>
    <col min="6453" max="6453" width="16.28515625" style="14" bestFit="1" customWidth="1"/>
    <col min="6454" max="6456" width="14.5703125" style="14" customWidth="1"/>
    <col min="6457" max="6458" width="15.28515625" style="14" bestFit="1" customWidth="1"/>
    <col min="6459" max="6460" width="14.5703125" style="14" customWidth="1"/>
    <col min="6461" max="6461" width="15.28515625" style="14" bestFit="1" customWidth="1"/>
    <col min="6462" max="6463" width="14.5703125" style="14" customWidth="1"/>
    <col min="6464" max="6464" width="15.28515625" style="14" bestFit="1" customWidth="1"/>
    <col min="6465" max="6466" width="15.28515625" style="14"/>
    <col min="6467" max="6467" width="3.42578125" style="14" bestFit="1" customWidth="1"/>
    <col min="6468" max="6468" width="54.5703125" style="14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2.7109375" style="14" bestFit="1" customWidth="1"/>
    <col min="6475" max="6475" width="7.28515625" style="14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3" style="14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9.7109375" style="14" bestFit="1" customWidth="1"/>
    <col min="6508" max="6508" width="14.2851562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bestFit="1" customWidth="1"/>
    <col min="6550" max="6550" width="11.7109375" style="14" bestFit="1" customWidth="1"/>
    <col min="6551" max="6551" width="7.28515625" style="14" bestFit="1" customWidth="1"/>
    <col min="6552" max="6552" width="11.7109375" style="14" bestFit="1" customWidth="1"/>
    <col min="6553" max="6553" width="7.28515625" style="14" bestFit="1" customWidth="1"/>
    <col min="6554" max="6554" width="11.7109375" style="14" bestFit="1" customWidth="1"/>
    <col min="6555" max="6555" width="7.28515625" style="14" bestFit="1" customWidth="1"/>
    <col min="6556" max="6556" width="11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customWidth="1"/>
    <col min="6571" max="6571" width="7.28515625" style="14" bestFit="1" customWidth="1"/>
    <col min="6572" max="6572" width="11.7109375" style="14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10.85546875" style="14" bestFit="1" customWidth="1"/>
    <col min="6588" max="6588" width="13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8554687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3" style="14" customWidth="1"/>
    <col min="6627" max="6627" width="8.7109375" style="14" customWidth="1"/>
    <col min="6628" max="6628" width="16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0.85546875" style="14" bestFit="1" customWidth="1"/>
    <col min="6635" max="6635" width="7.28515625" style="14" customWidth="1"/>
    <col min="6636" max="6636" width="10.85546875" style="14" bestFit="1" customWidth="1"/>
    <col min="6637" max="6637" width="9.42578125" style="14" bestFit="1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customWidth="1"/>
    <col min="6645" max="6645" width="7.28515625" style="14" customWidth="1"/>
    <col min="6646" max="6646" width="11.71093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2" style="14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3" style="14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customWidth="1"/>
    <col min="6695" max="6695" width="7.28515625" style="14" customWidth="1"/>
    <col min="6696" max="6696" width="11.7109375" style="14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customWidth="1"/>
    <col min="6701" max="6701" width="7.28515625" style="14" customWidth="1"/>
    <col min="6702" max="6702" width="11.7109375" style="14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2.7109375" style="14" bestFit="1" customWidth="1"/>
    <col min="6709" max="6709" width="16.28515625" style="14" bestFit="1" customWidth="1"/>
    <col min="6710" max="6712" width="14.5703125" style="14" customWidth="1"/>
    <col min="6713" max="6714" width="15.28515625" style="14" bestFit="1" customWidth="1"/>
    <col min="6715" max="6716" width="14.5703125" style="14" customWidth="1"/>
    <col min="6717" max="6717" width="15.28515625" style="14" bestFit="1" customWidth="1"/>
    <col min="6718" max="6719" width="14.5703125" style="14" customWidth="1"/>
    <col min="6720" max="6720" width="15.28515625" style="14" bestFit="1" customWidth="1"/>
    <col min="6721" max="6722" width="15.28515625" style="14"/>
    <col min="6723" max="6723" width="3.42578125" style="14" bestFit="1" customWidth="1"/>
    <col min="6724" max="6724" width="54.5703125" style="14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2.7109375" style="14" bestFit="1" customWidth="1"/>
    <col min="6731" max="6731" width="7.28515625" style="14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3" style="14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9.7109375" style="14" bestFit="1" customWidth="1"/>
    <col min="6764" max="6764" width="14.2851562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bestFit="1" customWidth="1"/>
    <col min="6806" max="6806" width="11.7109375" style="14" bestFit="1" customWidth="1"/>
    <col min="6807" max="6807" width="7.28515625" style="14" bestFit="1" customWidth="1"/>
    <col min="6808" max="6808" width="11.7109375" style="14" bestFit="1" customWidth="1"/>
    <col min="6809" max="6809" width="7.28515625" style="14" bestFit="1" customWidth="1"/>
    <col min="6810" max="6810" width="11.7109375" style="14" bestFit="1" customWidth="1"/>
    <col min="6811" max="6811" width="7.28515625" style="14" bestFit="1" customWidth="1"/>
    <col min="6812" max="6812" width="11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customWidth="1"/>
    <col min="6827" max="6827" width="7.28515625" style="14" bestFit="1" customWidth="1"/>
    <col min="6828" max="6828" width="11.7109375" style="14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10.85546875" style="14" bestFit="1" customWidth="1"/>
    <col min="6844" max="6844" width="13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8554687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3" style="14" customWidth="1"/>
    <col min="6883" max="6883" width="8.7109375" style="14" customWidth="1"/>
    <col min="6884" max="6884" width="16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0.85546875" style="14" bestFit="1" customWidth="1"/>
    <col min="6891" max="6891" width="7.28515625" style="14" customWidth="1"/>
    <col min="6892" max="6892" width="10.85546875" style="14" bestFit="1" customWidth="1"/>
    <col min="6893" max="6893" width="9.42578125" style="14" bestFit="1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customWidth="1"/>
    <col min="6901" max="6901" width="7.28515625" style="14" customWidth="1"/>
    <col min="6902" max="6902" width="11.71093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2" style="14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3" style="14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customWidth="1"/>
    <col min="6951" max="6951" width="7.28515625" style="14" customWidth="1"/>
    <col min="6952" max="6952" width="11.7109375" style="14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customWidth="1"/>
    <col min="6957" max="6957" width="7.28515625" style="14" customWidth="1"/>
    <col min="6958" max="6958" width="11.7109375" style="14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2.7109375" style="14" bestFit="1" customWidth="1"/>
    <col min="6965" max="6965" width="16.28515625" style="14" bestFit="1" customWidth="1"/>
    <col min="6966" max="6968" width="14.5703125" style="14" customWidth="1"/>
    <col min="6969" max="6970" width="15.28515625" style="14" bestFit="1" customWidth="1"/>
    <col min="6971" max="6972" width="14.5703125" style="14" customWidth="1"/>
    <col min="6973" max="6973" width="15.28515625" style="14" bestFit="1" customWidth="1"/>
    <col min="6974" max="6975" width="14.5703125" style="14" customWidth="1"/>
    <col min="6976" max="6976" width="15.28515625" style="14" bestFit="1" customWidth="1"/>
    <col min="6977" max="6978" width="15.28515625" style="14"/>
    <col min="6979" max="6979" width="3.42578125" style="14" bestFit="1" customWidth="1"/>
    <col min="6980" max="6980" width="54.5703125" style="14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2.7109375" style="14" bestFit="1" customWidth="1"/>
    <col min="6987" max="6987" width="7.28515625" style="14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3" style="14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9.7109375" style="14" bestFit="1" customWidth="1"/>
    <col min="7020" max="7020" width="14.2851562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bestFit="1" customWidth="1"/>
    <col min="7062" max="7062" width="11.7109375" style="14" bestFit="1" customWidth="1"/>
    <col min="7063" max="7063" width="7.28515625" style="14" bestFit="1" customWidth="1"/>
    <col min="7064" max="7064" width="11.7109375" style="14" bestFit="1" customWidth="1"/>
    <col min="7065" max="7065" width="7.28515625" style="14" bestFit="1" customWidth="1"/>
    <col min="7066" max="7066" width="11.7109375" style="14" bestFit="1" customWidth="1"/>
    <col min="7067" max="7067" width="7.28515625" style="14" bestFit="1" customWidth="1"/>
    <col min="7068" max="7068" width="11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customWidth="1"/>
    <col min="7083" max="7083" width="7.28515625" style="14" bestFit="1" customWidth="1"/>
    <col min="7084" max="7084" width="11.7109375" style="14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10.85546875" style="14" bestFit="1" customWidth="1"/>
    <col min="7100" max="7100" width="13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8554687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3" style="14" customWidth="1"/>
    <col min="7139" max="7139" width="8.7109375" style="14" customWidth="1"/>
    <col min="7140" max="7140" width="16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0.85546875" style="14" bestFit="1" customWidth="1"/>
    <col min="7147" max="7147" width="7.28515625" style="14" customWidth="1"/>
    <col min="7148" max="7148" width="10.85546875" style="14" bestFit="1" customWidth="1"/>
    <col min="7149" max="7149" width="9.42578125" style="14" bestFit="1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customWidth="1"/>
    <col min="7157" max="7157" width="7.28515625" style="14" customWidth="1"/>
    <col min="7158" max="7158" width="11.71093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2" style="14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3" style="14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customWidth="1"/>
    <col min="7207" max="7207" width="7.28515625" style="14" customWidth="1"/>
    <col min="7208" max="7208" width="11.7109375" style="14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customWidth="1"/>
    <col min="7213" max="7213" width="7.28515625" style="14" customWidth="1"/>
    <col min="7214" max="7214" width="11.7109375" style="14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2.7109375" style="14" bestFit="1" customWidth="1"/>
    <col min="7221" max="7221" width="16.28515625" style="14" bestFit="1" customWidth="1"/>
    <col min="7222" max="7224" width="14.5703125" style="14" customWidth="1"/>
    <col min="7225" max="7226" width="15.28515625" style="14" bestFit="1" customWidth="1"/>
    <col min="7227" max="7228" width="14.5703125" style="14" customWidth="1"/>
    <col min="7229" max="7229" width="15.28515625" style="14" bestFit="1" customWidth="1"/>
    <col min="7230" max="7231" width="14.5703125" style="14" customWidth="1"/>
    <col min="7232" max="7232" width="15.28515625" style="14" bestFit="1" customWidth="1"/>
    <col min="7233" max="7234" width="15.28515625" style="14"/>
    <col min="7235" max="7235" width="3.42578125" style="14" bestFit="1" customWidth="1"/>
    <col min="7236" max="7236" width="54.5703125" style="14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2.7109375" style="14" bestFit="1" customWidth="1"/>
    <col min="7243" max="7243" width="7.28515625" style="14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3" style="14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9.7109375" style="14" bestFit="1" customWidth="1"/>
    <col min="7276" max="7276" width="14.2851562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bestFit="1" customWidth="1"/>
    <col min="7318" max="7318" width="11.7109375" style="14" bestFit="1" customWidth="1"/>
    <col min="7319" max="7319" width="7.28515625" style="14" bestFit="1" customWidth="1"/>
    <col min="7320" max="7320" width="11.7109375" style="14" bestFit="1" customWidth="1"/>
    <col min="7321" max="7321" width="7.28515625" style="14" bestFit="1" customWidth="1"/>
    <col min="7322" max="7322" width="11.7109375" style="14" bestFit="1" customWidth="1"/>
    <col min="7323" max="7323" width="7.28515625" style="14" bestFit="1" customWidth="1"/>
    <col min="7324" max="7324" width="11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customWidth="1"/>
    <col min="7339" max="7339" width="7.28515625" style="14" bestFit="1" customWidth="1"/>
    <col min="7340" max="7340" width="11.7109375" style="14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10.85546875" style="14" bestFit="1" customWidth="1"/>
    <col min="7356" max="7356" width="13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8554687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3" style="14" customWidth="1"/>
    <col min="7395" max="7395" width="8.7109375" style="14" customWidth="1"/>
    <col min="7396" max="7396" width="16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0.85546875" style="14" bestFit="1" customWidth="1"/>
    <col min="7403" max="7403" width="7.28515625" style="14" customWidth="1"/>
    <col min="7404" max="7404" width="10.85546875" style="14" bestFit="1" customWidth="1"/>
    <col min="7405" max="7405" width="9.42578125" style="14" bestFit="1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customWidth="1"/>
    <col min="7413" max="7413" width="7.28515625" style="14" customWidth="1"/>
    <col min="7414" max="7414" width="11.71093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2" style="14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3" style="14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customWidth="1"/>
    <col min="7463" max="7463" width="7.28515625" style="14" customWidth="1"/>
    <col min="7464" max="7464" width="11.7109375" style="14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customWidth="1"/>
    <col min="7469" max="7469" width="7.28515625" style="14" customWidth="1"/>
    <col min="7470" max="7470" width="11.7109375" style="14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2.7109375" style="14" bestFit="1" customWidth="1"/>
    <col min="7477" max="7477" width="16.28515625" style="14" bestFit="1" customWidth="1"/>
    <col min="7478" max="7480" width="14.5703125" style="14" customWidth="1"/>
    <col min="7481" max="7482" width="15.28515625" style="14" bestFit="1" customWidth="1"/>
    <col min="7483" max="7484" width="14.5703125" style="14" customWidth="1"/>
    <col min="7485" max="7485" width="15.28515625" style="14" bestFit="1" customWidth="1"/>
    <col min="7486" max="7487" width="14.5703125" style="14" customWidth="1"/>
    <col min="7488" max="7488" width="15.28515625" style="14" bestFit="1" customWidth="1"/>
    <col min="7489" max="7490" width="15.28515625" style="14"/>
    <col min="7491" max="7491" width="3.42578125" style="14" bestFit="1" customWidth="1"/>
    <col min="7492" max="7492" width="54.5703125" style="14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2.7109375" style="14" bestFit="1" customWidth="1"/>
    <col min="7499" max="7499" width="7.28515625" style="14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3" style="14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9.7109375" style="14" bestFit="1" customWidth="1"/>
    <col min="7532" max="7532" width="14.2851562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bestFit="1" customWidth="1"/>
    <col min="7574" max="7574" width="11.7109375" style="14" bestFit="1" customWidth="1"/>
    <col min="7575" max="7575" width="7.28515625" style="14" bestFit="1" customWidth="1"/>
    <col min="7576" max="7576" width="11.7109375" style="14" bestFit="1" customWidth="1"/>
    <col min="7577" max="7577" width="7.28515625" style="14" bestFit="1" customWidth="1"/>
    <col min="7578" max="7578" width="11.7109375" style="14" bestFit="1" customWidth="1"/>
    <col min="7579" max="7579" width="7.28515625" style="14" bestFit="1" customWidth="1"/>
    <col min="7580" max="7580" width="11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customWidth="1"/>
    <col min="7595" max="7595" width="7.28515625" style="14" bestFit="1" customWidth="1"/>
    <col min="7596" max="7596" width="11.7109375" style="14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10.85546875" style="14" bestFit="1" customWidth="1"/>
    <col min="7612" max="7612" width="13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8554687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3" style="14" customWidth="1"/>
    <col min="7651" max="7651" width="8.7109375" style="14" customWidth="1"/>
    <col min="7652" max="7652" width="16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0.85546875" style="14" bestFit="1" customWidth="1"/>
    <col min="7659" max="7659" width="7.28515625" style="14" customWidth="1"/>
    <col min="7660" max="7660" width="10.85546875" style="14" bestFit="1" customWidth="1"/>
    <col min="7661" max="7661" width="9.42578125" style="14" bestFit="1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customWidth="1"/>
    <col min="7669" max="7669" width="7.28515625" style="14" customWidth="1"/>
    <col min="7670" max="7670" width="11.71093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2" style="14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3" style="14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customWidth="1"/>
    <col min="7719" max="7719" width="7.28515625" style="14" customWidth="1"/>
    <col min="7720" max="7720" width="11.7109375" style="14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customWidth="1"/>
    <col min="7725" max="7725" width="7.28515625" style="14" customWidth="1"/>
    <col min="7726" max="7726" width="11.7109375" style="14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2.7109375" style="14" bestFit="1" customWidth="1"/>
    <col min="7733" max="7733" width="16.28515625" style="14" bestFit="1" customWidth="1"/>
    <col min="7734" max="7736" width="14.5703125" style="14" customWidth="1"/>
    <col min="7737" max="7738" width="15.28515625" style="14" bestFit="1" customWidth="1"/>
    <col min="7739" max="7740" width="14.5703125" style="14" customWidth="1"/>
    <col min="7741" max="7741" width="15.28515625" style="14" bestFit="1" customWidth="1"/>
    <col min="7742" max="7743" width="14.5703125" style="14" customWidth="1"/>
    <col min="7744" max="7744" width="15.28515625" style="14" bestFit="1" customWidth="1"/>
    <col min="7745" max="7746" width="15.28515625" style="14"/>
    <col min="7747" max="7747" width="3.42578125" style="14" bestFit="1" customWidth="1"/>
    <col min="7748" max="7748" width="54.5703125" style="14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2.7109375" style="14" bestFit="1" customWidth="1"/>
    <col min="7755" max="7755" width="7.28515625" style="14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3" style="14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9.7109375" style="14" bestFit="1" customWidth="1"/>
    <col min="7788" max="7788" width="14.2851562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bestFit="1" customWidth="1"/>
    <col min="7830" max="7830" width="11.7109375" style="14" bestFit="1" customWidth="1"/>
    <col min="7831" max="7831" width="7.28515625" style="14" bestFit="1" customWidth="1"/>
    <col min="7832" max="7832" width="11.7109375" style="14" bestFit="1" customWidth="1"/>
    <col min="7833" max="7833" width="7.28515625" style="14" bestFit="1" customWidth="1"/>
    <col min="7834" max="7834" width="11.7109375" style="14" bestFit="1" customWidth="1"/>
    <col min="7835" max="7835" width="7.28515625" style="14" bestFit="1" customWidth="1"/>
    <col min="7836" max="7836" width="11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customWidth="1"/>
    <col min="7851" max="7851" width="7.28515625" style="14" bestFit="1" customWidth="1"/>
    <col min="7852" max="7852" width="11.7109375" style="14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10.85546875" style="14" bestFit="1" customWidth="1"/>
    <col min="7868" max="7868" width="13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8554687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3" style="14" customWidth="1"/>
    <col min="7907" max="7907" width="8.7109375" style="14" customWidth="1"/>
    <col min="7908" max="7908" width="16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0.85546875" style="14" bestFit="1" customWidth="1"/>
    <col min="7915" max="7915" width="7.28515625" style="14" customWidth="1"/>
    <col min="7916" max="7916" width="10.85546875" style="14" bestFit="1" customWidth="1"/>
    <col min="7917" max="7917" width="9.42578125" style="14" bestFit="1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customWidth="1"/>
    <col min="7925" max="7925" width="7.28515625" style="14" customWidth="1"/>
    <col min="7926" max="7926" width="11.71093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2" style="14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3" style="14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customWidth="1"/>
    <col min="7975" max="7975" width="7.28515625" style="14" customWidth="1"/>
    <col min="7976" max="7976" width="11.7109375" style="14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customWidth="1"/>
    <col min="7981" max="7981" width="7.28515625" style="14" customWidth="1"/>
    <col min="7982" max="7982" width="11.7109375" style="14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2.7109375" style="14" bestFit="1" customWidth="1"/>
    <col min="7989" max="7989" width="16.28515625" style="14" bestFit="1" customWidth="1"/>
    <col min="7990" max="7992" width="14.5703125" style="14" customWidth="1"/>
    <col min="7993" max="7994" width="15.28515625" style="14" bestFit="1" customWidth="1"/>
    <col min="7995" max="7996" width="14.5703125" style="14" customWidth="1"/>
    <col min="7997" max="7997" width="15.28515625" style="14" bestFit="1" customWidth="1"/>
    <col min="7998" max="7999" width="14.5703125" style="14" customWidth="1"/>
    <col min="8000" max="8000" width="15.28515625" style="14" bestFit="1" customWidth="1"/>
    <col min="8001" max="8002" width="15.28515625" style="14"/>
    <col min="8003" max="8003" width="3.42578125" style="14" bestFit="1" customWidth="1"/>
    <col min="8004" max="8004" width="54.5703125" style="14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2.7109375" style="14" bestFit="1" customWidth="1"/>
    <col min="8011" max="8011" width="7.28515625" style="14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3" style="14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9.7109375" style="14" bestFit="1" customWidth="1"/>
    <col min="8044" max="8044" width="14.2851562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bestFit="1" customWidth="1"/>
    <col min="8086" max="8086" width="11.7109375" style="14" bestFit="1" customWidth="1"/>
    <col min="8087" max="8087" width="7.28515625" style="14" bestFit="1" customWidth="1"/>
    <col min="8088" max="8088" width="11.7109375" style="14" bestFit="1" customWidth="1"/>
    <col min="8089" max="8089" width="7.28515625" style="14" bestFit="1" customWidth="1"/>
    <col min="8090" max="8090" width="11.7109375" style="14" bestFit="1" customWidth="1"/>
    <col min="8091" max="8091" width="7.28515625" style="14" bestFit="1" customWidth="1"/>
    <col min="8092" max="8092" width="11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customWidth="1"/>
    <col min="8107" max="8107" width="7.28515625" style="14" bestFit="1" customWidth="1"/>
    <col min="8108" max="8108" width="11.7109375" style="14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10.85546875" style="14" bestFit="1" customWidth="1"/>
    <col min="8124" max="8124" width="13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8554687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3" style="14" customWidth="1"/>
    <col min="8163" max="8163" width="8.7109375" style="14" customWidth="1"/>
    <col min="8164" max="8164" width="16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0.85546875" style="14" bestFit="1" customWidth="1"/>
    <col min="8171" max="8171" width="7.28515625" style="14" customWidth="1"/>
    <col min="8172" max="8172" width="10.85546875" style="14" bestFit="1" customWidth="1"/>
    <col min="8173" max="8173" width="9.42578125" style="14" bestFit="1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customWidth="1"/>
    <col min="8181" max="8181" width="7.28515625" style="14" customWidth="1"/>
    <col min="8182" max="8182" width="11.71093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2" style="14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3" style="14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customWidth="1"/>
    <col min="8231" max="8231" width="7.28515625" style="14" customWidth="1"/>
    <col min="8232" max="8232" width="11.7109375" style="14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customWidth="1"/>
    <col min="8237" max="8237" width="7.28515625" style="14" customWidth="1"/>
    <col min="8238" max="8238" width="11.7109375" style="14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2.7109375" style="14" bestFit="1" customWidth="1"/>
    <col min="8245" max="8245" width="16.28515625" style="14" bestFit="1" customWidth="1"/>
    <col min="8246" max="8248" width="14.5703125" style="14" customWidth="1"/>
    <col min="8249" max="8250" width="15.28515625" style="14" bestFit="1" customWidth="1"/>
    <col min="8251" max="8252" width="14.5703125" style="14" customWidth="1"/>
    <col min="8253" max="8253" width="15.28515625" style="14" bestFit="1" customWidth="1"/>
    <col min="8254" max="8255" width="14.5703125" style="14" customWidth="1"/>
    <col min="8256" max="8256" width="15.28515625" style="14" bestFit="1" customWidth="1"/>
    <col min="8257" max="8258" width="15.28515625" style="14"/>
    <col min="8259" max="8259" width="3.42578125" style="14" bestFit="1" customWidth="1"/>
    <col min="8260" max="8260" width="54.5703125" style="14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2.7109375" style="14" bestFit="1" customWidth="1"/>
    <col min="8267" max="8267" width="7.28515625" style="14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3" style="14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9.7109375" style="14" bestFit="1" customWidth="1"/>
    <col min="8300" max="8300" width="14.2851562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bestFit="1" customWidth="1"/>
    <col min="8342" max="8342" width="11.7109375" style="14" bestFit="1" customWidth="1"/>
    <col min="8343" max="8343" width="7.28515625" style="14" bestFit="1" customWidth="1"/>
    <col min="8344" max="8344" width="11.7109375" style="14" bestFit="1" customWidth="1"/>
    <col min="8345" max="8345" width="7.28515625" style="14" bestFit="1" customWidth="1"/>
    <col min="8346" max="8346" width="11.7109375" style="14" bestFit="1" customWidth="1"/>
    <col min="8347" max="8347" width="7.28515625" style="14" bestFit="1" customWidth="1"/>
    <col min="8348" max="8348" width="11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customWidth="1"/>
    <col min="8363" max="8363" width="7.28515625" style="14" bestFit="1" customWidth="1"/>
    <col min="8364" max="8364" width="11.7109375" style="14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10.85546875" style="14" bestFit="1" customWidth="1"/>
    <col min="8380" max="8380" width="13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8554687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3" style="14" customWidth="1"/>
    <col min="8419" max="8419" width="8.7109375" style="14" customWidth="1"/>
    <col min="8420" max="8420" width="16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0.85546875" style="14" bestFit="1" customWidth="1"/>
    <col min="8427" max="8427" width="7.28515625" style="14" customWidth="1"/>
    <col min="8428" max="8428" width="10.85546875" style="14" bestFit="1" customWidth="1"/>
    <col min="8429" max="8429" width="9.42578125" style="14" bestFit="1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customWidth="1"/>
    <col min="8437" max="8437" width="7.28515625" style="14" customWidth="1"/>
    <col min="8438" max="8438" width="11.71093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2" style="14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3" style="14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customWidth="1"/>
    <col min="8487" max="8487" width="7.28515625" style="14" customWidth="1"/>
    <col min="8488" max="8488" width="11.7109375" style="14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customWidth="1"/>
    <col min="8493" max="8493" width="7.28515625" style="14" customWidth="1"/>
    <col min="8494" max="8494" width="11.7109375" style="14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2.7109375" style="14" bestFit="1" customWidth="1"/>
    <col min="8501" max="8501" width="16.28515625" style="14" bestFit="1" customWidth="1"/>
    <col min="8502" max="8504" width="14.5703125" style="14" customWidth="1"/>
    <col min="8505" max="8506" width="15.28515625" style="14" bestFit="1" customWidth="1"/>
    <col min="8507" max="8508" width="14.5703125" style="14" customWidth="1"/>
    <col min="8509" max="8509" width="15.28515625" style="14" bestFit="1" customWidth="1"/>
    <col min="8510" max="8511" width="14.5703125" style="14" customWidth="1"/>
    <col min="8512" max="8512" width="15.28515625" style="14" bestFit="1" customWidth="1"/>
    <col min="8513" max="8514" width="15.28515625" style="14"/>
    <col min="8515" max="8515" width="3.42578125" style="14" bestFit="1" customWidth="1"/>
    <col min="8516" max="8516" width="54.5703125" style="14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2.7109375" style="14" bestFit="1" customWidth="1"/>
    <col min="8523" max="8523" width="7.28515625" style="14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3" style="14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9.7109375" style="14" bestFit="1" customWidth="1"/>
    <col min="8556" max="8556" width="14.2851562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bestFit="1" customWidth="1"/>
    <col min="8598" max="8598" width="11.7109375" style="14" bestFit="1" customWidth="1"/>
    <col min="8599" max="8599" width="7.28515625" style="14" bestFit="1" customWidth="1"/>
    <col min="8600" max="8600" width="11.7109375" style="14" bestFit="1" customWidth="1"/>
    <col min="8601" max="8601" width="7.28515625" style="14" bestFit="1" customWidth="1"/>
    <col min="8602" max="8602" width="11.7109375" style="14" bestFit="1" customWidth="1"/>
    <col min="8603" max="8603" width="7.28515625" style="14" bestFit="1" customWidth="1"/>
    <col min="8604" max="8604" width="11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customWidth="1"/>
    <col min="8619" max="8619" width="7.28515625" style="14" bestFit="1" customWidth="1"/>
    <col min="8620" max="8620" width="11.7109375" style="14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10.85546875" style="14" bestFit="1" customWidth="1"/>
    <col min="8636" max="8636" width="13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8554687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3" style="14" customWidth="1"/>
    <col min="8675" max="8675" width="8.7109375" style="14" customWidth="1"/>
    <col min="8676" max="8676" width="16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0.85546875" style="14" bestFit="1" customWidth="1"/>
    <col min="8683" max="8683" width="7.28515625" style="14" customWidth="1"/>
    <col min="8684" max="8684" width="10.85546875" style="14" bestFit="1" customWidth="1"/>
    <col min="8685" max="8685" width="9.42578125" style="14" bestFit="1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customWidth="1"/>
    <col min="8693" max="8693" width="7.28515625" style="14" customWidth="1"/>
    <col min="8694" max="8694" width="11.71093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2" style="14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3" style="14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customWidth="1"/>
    <col min="8743" max="8743" width="7.28515625" style="14" customWidth="1"/>
    <col min="8744" max="8744" width="11.7109375" style="14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customWidth="1"/>
    <col min="8749" max="8749" width="7.28515625" style="14" customWidth="1"/>
    <col min="8750" max="8750" width="11.7109375" style="14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2.7109375" style="14" bestFit="1" customWidth="1"/>
    <col min="8757" max="8757" width="16.28515625" style="14" bestFit="1" customWidth="1"/>
    <col min="8758" max="8760" width="14.5703125" style="14" customWidth="1"/>
    <col min="8761" max="8762" width="15.28515625" style="14" bestFit="1" customWidth="1"/>
    <col min="8763" max="8764" width="14.5703125" style="14" customWidth="1"/>
    <col min="8765" max="8765" width="15.28515625" style="14" bestFit="1" customWidth="1"/>
    <col min="8766" max="8767" width="14.5703125" style="14" customWidth="1"/>
    <col min="8768" max="8768" width="15.28515625" style="14" bestFit="1" customWidth="1"/>
    <col min="8769" max="8770" width="15.28515625" style="14"/>
    <col min="8771" max="8771" width="3.42578125" style="14" bestFit="1" customWidth="1"/>
    <col min="8772" max="8772" width="54.5703125" style="14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2.7109375" style="14" bestFit="1" customWidth="1"/>
    <col min="8779" max="8779" width="7.28515625" style="14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3" style="14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9.7109375" style="14" bestFit="1" customWidth="1"/>
    <col min="8812" max="8812" width="14.2851562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bestFit="1" customWidth="1"/>
    <col min="8854" max="8854" width="11.7109375" style="14" bestFit="1" customWidth="1"/>
    <col min="8855" max="8855" width="7.28515625" style="14" bestFit="1" customWidth="1"/>
    <col min="8856" max="8856" width="11.7109375" style="14" bestFit="1" customWidth="1"/>
    <col min="8857" max="8857" width="7.28515625" style="14" bestFit="1" customWidth="1"/>
    <col min="8858" max="8858" width="11.7109375" style="14" bestFit="1" customWidth="1"/>
    <col min="8859" max="8859" width="7.28515625" style="14" bestFit="1" customWidth="1"/>
    <col min="8860" max="8860" width="11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customWidth="1"/>
    <col min="8875" max="8875" width="7.28515625" style="14" bestFit="1" customWidth="1"/>
    <col min="8876" max="8876" width="11.7109375" style="14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10.85546875" style="14" bestFit="1" customWidth="1"/>
    <col min="8892" max="8892" width="13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8554687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3" style="14" customWidth="1"/>
    <col min="8931" max="8931" width="8.7109375" style="14" customWidth="1"/>
    <col min="8932" max="8932" width="16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0.85546875" style="14" bestFit="1" customWidth="1"/>
    <col min="8939" max="8939" width="7.28515625" style="14" customWidth="1"/>
    <col min="8940" max="8940" width="10.85546875" style="14" bestFit="1" customWidth="1"/>
    <col min="8941" max="8941" width="9.42578125" style="14" bestFit="1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customWidth="1"/>
    <col min="8949" max="8949" width="7.28515625" style="14" customWidth="1"/>
    <col min="8950" max="8950" width="11.71093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2" style="14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3" style="14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customWidth="1"/>
    <col min="8999" max="8999" width="7.28515625" style="14" customWidth="1"/>
    <col min="9000" max="9000" width="11.7109375" style="14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customWidth="1"/>
    <col min="9005" max="9005" width="7.28515625" style="14" customWidth="1"/>
    <col min="9006" max="9006" width="11.7109375" style="14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2.7109375" style="14" bestFit="1" customWidth="1"/>
    <col min="9013" max="9013" width="16.28515625" style="14" bestFit="1" customWidth="1"/>
    <col min="9014" max="9016" width="14.5703125" style="14" customWidth="1"/>
    <col min="9017" max="9018" width="15.28515625" style="14" bestFit="1" customWidth="1"/>
    <col min="9019" max="9020" width="14.5703125" style="14" customWidth="1"/>
    <col min="9021" max="9021" width="15.28515625" style="14" bestFit="1" customWidth="1"/>
    <col min="9022" max="9023" width="14.5703125" style="14" customWidth="1"/>
    <col min="9024" max="9024" width="15.28515625" style="14" bestFit="1" customWidth="1"/>
    <col min="9025" max="9026" width="15.28515625" style="14"/>
    <col min="9027" max="9027" width="3.42578125" style="14" bestFit="1" customWidth="1"/>
    <col min="9028" max="9028" width="54.5703125" style="14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2.7109375" style="14" bestFit="1" customWidth="1"/>
    <col min="9035" max="9035" width="7.28515625" style="14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3" style="14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9.7109375" style="14" bestFit="1" customWidth="1"/>
    <col min="9068" max="9068" width="14.2851562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bestFit="1" customWidth="1"/>
    <col min="9110" max="9110" width="11.7109375" style="14" bestFit="1" customWidth="1"/>
    <col min="9111" max="9111" width="7.28515625" style="14" bestFit="1" customWidth="1"/>
    <col min="9112" max="9112" width="11.7109375" style="14" bestFit="1" customWidth="1"/>
    <col min="9113" max="9113" width="7.28515625" style="14" bestFit="1" customWidth="1"/>
    <col min="9114" max="9114" width="11.7109375" style="14" bestFit="1" customWidth="1"/>
    <col min="9115" max="9115" width="7.28515625" style="14" bestFit="1" customWidth="1"/>
    <col min="9116" max="9116" width="11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customWidth="1"/>
    <col min="9131" max="9131" width="7.28515625" style="14" bestFit="1" customWidth="1"/>
    <col min="9132" max="9132" width="11.7109375" style="14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10.85546875" style="14" bestFit="1" customWidth="1"/>
    <col min="9148" max="9148" width="13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8554687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3" style="14" customWidth="1"/>
    <col min="9187" max="9187" width="8.7109375" style="14" customWidth="1"/>
    <col min="9188" max="9188" width="16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0.85546875" style="14" bestFit="1" customWidth="1"/>
    <col min="9195" max="9195" width="7.28515625" style="14" customWidth="1"/>
    <col min="9196" max="9196" width="10.85546875" style="14" bestFit="1" customWidth="1"/>
    <col min="9197" max="9197" width="9.42578125" style="14" bestFit="1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customWidth="1"/>
    <col min="9205" max="9205" width="7.28515625" style="14" customWidth="1"/>
    <col min="9206" max="9206" width="11.71093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2" style="14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3" style="14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customWidth="1"/>
    <col min="9255" max="9255" width="7.28515625" style="14" customWidth="1"/>
    <col min="9256" max="9256" width="11.7109375" style="14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customWidth="1"/>
    <col min="9261" max="9261" width="7.28515625" style="14" customWidth="1"/>
    <col min="9262" max="9262" width="11.7109375" style="14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2.7109375" style="14" bestFit="1" customWidth="1"/>
    <col min="9269" max="9269" width="16.28515625" style="14" bestFit="1" customWidth="1"/>
    <col min="9270" max="9272" width="14.5703125" style="14" customWidth="1"/>
    <col min="9273" max="9274" width="15.28515625" style="14" bestFit="1" customWidth="1"/>
    <col min="9275" max="9276" width="14.5703125" style="14" customWidth="1"/>
    <col min="9277" max="9277" width="15.28515625" style="14" bestFit="1" customWidth="1"/>
    <col min="9278" max="9279" width="14.5703125" style="14" customWidth="1"/>
    <col min="9280" max="9280" width="15.28515625" style="14" bestFit="1" customWidth="1"/>
    <col min="9281" max="9282" width="15.28515625" style="14"/>
    <col min="9283" max="9283" width="3.42578125" style="14" bestFit="1" customWidth="1"/>
    <col min="9284" max="9284" width="54.5703125" style="14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2.7109375" style="14" bestFit="1" customWidth="1"/>
    <col min="9291" max="9291" width="7.28515625" style="14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3" style="14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9.7109375" style="14" bestFit="1" customWidth="1"/>
    <col min="9324" max="9324" width="14.2851562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bestFit="1" customWidth="1"/>
    <col min="9366" max="9366" width="11.7109375" style="14" bestFit="1" customWidth="1"/>
    <col min="9367" max="9367" width="7.28515625" style="14" bestFit="1" customWidth="1"/>
    <col min="9368" max="9368" width="11.7109375" style="14" bestFit="1" customWidth="1"/>
    <col min="9369" max="9369" width="7.28515625" style="14" bestFit="1" customWidth="1"/>
    <col min="9370" max="9370" width="11.7109375" style="14" bestFit="1" customWidth="1"/>
    <col min="9371" max="9371" width="7.28515625" style="14" bestFit="1" customWidth="1"/>
    <col min="9372" max="9372" width="11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customWidth="1"/>
    <col min="9387" max="9387" width="7.28515625" style="14" bestFit="1" customWidth="1"/>
    <col min="9388" max="9388" width="11.7109375" style="14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10.85546875" style="14" bestFit="1" customWidth="1"/>
    <col min="9404" max="9404" width="13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8554687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3" style="14" customWidth="1"/>
    <col min="9443" max="9443" width="8.7109375" style="14" customWidth="1"/>
    <col min="9444" max="9444" width="16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0.85546875" style="14" bestFit="1" customWidth="1"/>
    <col min="9451" max="9451" width="7.28515625" style="14" customWidth="1"/>
    <col min="9452" max="9452" width="10.85546875" style="14" bestFit="1" customWidth="1"/>
    <col min="9453" max="9453" width="9.42578125" style="14" bestFit="1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customWidth="1"/>
    <col min="9461" max="9461" width="7.28515625" style="14" customWidth="1"/>
    <col min="9462" max="9462" width="11.71093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2" style="14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3" style="14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customWidth="1"/>
    <col min="9511" max="9511" width="7.28515625" style="14" customWidth="1"/>
    <col min="9512" max="9512" width="11.7109375" style="14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customWidth="1"/>
    <col min="9517" max="9517" width="7.28515625" style="14" customWidth="1"/>
    <col min="9518" max="9518" width="11.7109375" style="14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2.7109375" style="14" bestFit="1" customWidth="1"/>
    <col min="9525" max="9525" width="16.28515625" style="14" bestFit="1" customWidth="1"/>
    <col min="9526" max="9528" width="14.5703125" style="14" customWidth="1"/>
    <col min="9529" max="9530" width="15.28515625" style="14" bestFit="1" customWidth="1"/>
    <col min="9531" max="9532" width="14.5703125" style="14" customWidth="1"/>
    <col min="9533" max="9533" width="15.28515625" style="14" bestFit="1" customWidth="1"/>
    <col min="9534" max="9535" width="14.5703125" style="14" customWidth="1"/>
    <col min="9536" max="9536" width="15.28515625" style="14" bestFit="1" customWidth="1"/>
    <col min="9537" max="9538" width="15.28515625" style="14"/>
    <col min="9539" max="9539" width="3.42578125" style="14" bestFit="1" customWidth="1"/>
    <col min="9540" max="9540" width="54.5703125" style="14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2.7109375" style="14" bestFit="1" customWidth="1"/>
    <col min="9547" max="9547" width="7.28515625" style="14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3" style="14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9.7109375" style="14" bestFit="1" customWidth="1"/>
    <col min="9580" max="9580" width="14.2851562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bestFit="1" customWidth="1"/>
    <col min="9622" max="9622" width="11.7109375" style="14" bestFit="1" customWidth="1"/>
    <col min="9623" max="9623" width="7.28515625" style="14" bestFit="1" customWidth="1"/>
    <col min="9624" max="9624" width="11.7109375" style="14" bestFit="1" customWidth="1"/>
    <col min="9625" max="9625" width="7.28515625" style="14" bestFit="1" customWidth="1"/>
    <col min="9626" max="9626" width="11.7109375" style="14" bestFit="1" customWidth="1"/>
    <col min="9627" max="9627" width="7.28515625" style="14" bestFit="1" customWidth="1"/>
    <col min="9628" max="9628" width="11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customWidth="1"/>
    <col min="9643" max="9643" width="7.28515625" style="14" bestFit="1" customWidth="1"/>
    <col min="9644" max="9644" width="11.7109375" style="14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10.85546875" style="14" bestFit="1" customWidth="1"/>
    <col min="9660" max="9660" width="13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8554687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3" style="14" customWidth="1"/>
    <col min="9699" max="9699" width="8.7109375" style="14" customWidth="1"/>
    <col min="9700" max="9700" width="16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0.85546875" style="14" bestFit="1" customWidth="1"/>
    <col min="9707" max="9707" width="7.28515625" style="14" customWidth="1"/>
    <col min="9708" max="9708" width="10.85546875" style="14" bestFit="1" customWidth="1"/>
    <col min="9709" max="9709" width="9.42578125" style="14" bestFit="1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customWidth="1"/>
    <col min="9717" max="9717" width="7.28515625" style="14" customWidth="1"/>
    <col min="9718" max="9718" width="11.71093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2" style="14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3" style="14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customWidth="1"/>
    <col min="9767" max="9767" width="7.28515625" style="14" customWidth="1"/>
    <col min="9768" max="9768" width="11.7109375" style="14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customWidth="1"/>
    <col min="9773" max="9773" width="7.28515625" style="14" customWidth="1"/>
    <col min="9774" max="9774" width="11.7109375" style="14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2.7109375" style="14" bestFit="1" customWidth="1"/>
    <col min="9781" max="9781" width="16.28515625" style="14" bestFit="1" customWidth="1"/>
    <col min="9782" max="9784" width="14.5703125" style="14" customWidth="1"/>
    <col min="9785" max="9786" width="15.28515625" style="14" bestFit="1" customWidth="1"/>
    <col min="9787" max="9788" width="14.5703125" style="14" customWidth="1"/>
    <col min="9789" max="9789" width="15.28515625" style="14" bestFit="1" customWidth="1"/>
    <col min="9790" max="9791" width="14.5703125" style="14" customWidth="1"/>
    <col min="9792" max="9792" width="15.28515625" style="14" bestFit="1" customWidth="1"/>
    <col min="9793" max="9794" width="15.28515625" style="14"/>
    <col min="9795" max="9795" width="3.42578125" style="14" bestFit="1" customWidth="1"/>
    <col min="9796" max="9796" width="54.5703125" style="14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2.7109375" style="14" bestFit="1" customWidth="1"/>
    <col min="9803" max="9803" width="7.28515625" style="14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3" style="14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9.7109375" style="14" bestFit="1" customWidth="1"/>
    <col min="9836" max="9836" width="14.2851562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bestFit="1" customWidth="1"/>
    <col min="9878" max="9878" width="11.7109375" style="14" bestFit="1" customWidth="1"/>
    <col min="9879" max="9879" width="7.28515625" style="14" bestFit="1" customWidth="1"/>
    <col min="9880" max="9880" width="11.7109375" style="14" bestFit="1" customWidth="1"/>
    <col min="9881" max="9881" width="7.28515625" style="14" bestFit="1" customWidth="1"/>
    <col min="9882" max="9882" width="11.7109375" style="14" bestFit="1" customWidth="1"/>
    <col min="9883" max="9883" width="7.28515625" style="14" bestFit="1" customWidth="1"/>
    <col min="9884" max="9884" width="11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customWidth="1"/>
    <col min="9899" max="9899" width="7.28515625" style="14" bestFit="1" customWidth="1"/>
    <col min="9900" max="9900" width="11.7109375" style="14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10.85546875" style="14" bestFit="1" customWidth="1"/>
    <col min="9916" max="9916" width="13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8554687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3" style="14" customWidth="1"/>
    <col min="9955" max="9955" width="8.7109375" style="14" customWidth="1"/>
    <col min="9956" max="9956" width="16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0.85546875" style="14" bestFit="1" customWidth="1"/>
    <col min="9963" max="9963" width="7.28515625" style="14" customWidth="1"/>
    <col min="9964" max="9964" width="10.85546875" style="14" bestFit="1" customWidth="1"/>
    <col min="9965" max="9965" width="9.42578125" style="14" bestFit="1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customWidth="1"/>
    <col min="9973" max="9973" width="7.28515625" style="14" customWidth="1"/>
    <col min="9974" max="9974" width="11.71093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2" style="14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3" style="14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customWidth="1"/>
    <col min="10023" max="10023" width="7.28515625" style="14" customWidth="1"/>
    <col min="10024" max="10024" width="11.7109375" style="14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customWidth="1"/>
    <col min="10029" max="10029" width="7.28515625" style="14" customWidth="1"/>
    <col min="10030" max="10030" width="11.7109375" style="14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2.7109375" style="14" bestFit="1" customWidth="1"/>
    <col min="10037" max="10037" width="16.28515625" style="14" bestFit="1" customWidth="1"/>
    <col min="10038" max="10040" width="14.5703125" style="14" customWidth="1"/>
    <col min="10041" max="10042" width="15.28515625" style="14" bestFit="1" customWidth="1"/>
    <col min="10043" max="10044" width="14.5703125" style="14" customWidth="1"/>
    <col min="10045" max="10045" width="15.28515625" style="14" bestFit="1" customWidth="1"/>
    <col min="10046" max="10047" width="14.5703125" style="14" customWidth="1"/>
    <col min="10048" max="10048" width="15.28515625" style="14" bestFit="1" customWidth="1"/>
    <col min="10049" max="10050" width="15.28515625" style="14"/>
    <col min="10051" max="10051" width="3.42578125" style="14" bestFit="1" customWidth="1"/>
    <col min="10052" max="10052" width="54.5703125" style="14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2.7109375" style="14" bestFit="1" customWidth="1"/>
    <col min="10059" max="10059" width="7.28515625" style="14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3" style="14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9.7109375" style="14" bestFit="1" customWidth="1"/>
    <col min="10092" max="10092" width="14.2851562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bestFit="1" customWidth="1"/>
    <col min="10134" max="10134" width="11.7109375" style="14" bestFit="1" customWidth="1"/>
    <col min="10135" max="10135" width="7.28515625" style="14" bestFit="1" customWidth="1"/>
    <col min="10136" max="10136" width="11.7109375" style="14" bestFit="1" customWidth="1"/>
    <col min="10137" max="10137" width="7.28515625" style="14" bestFit="1" customWidth="1"/>
    <col min="10138" max="10138" width="11.7109375" style="14" bestFit="1" customWidth="1"/>
    <col min="10139" max="10139" width="7.28515625" style="14" bestFit="1" customWidth="1"/>
    <col min="10140" max="10140" width="11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customWidth="1"/>
    <col min="10155" max="10155" width="7.28515625" style="14" bestFit="1" customWidth="1"/>
    <col min="10156" max="10156" width="11.7109375" style="14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10.85546875" style="14" bestFit="1" customWidth="1"/>
    <col min="10172" max="10172" width="13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8554687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3" style="14" customWidth="1"/>
    <col min="10211" max="10211" width="8.7109375" style="14" customWidth="1"/>
    <col min="10212" max="10212" width="16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0.85546875" style="14" bestFit="1" customWidth="1"/>
    <col min="10219" max="10219" width="7.28515625" style="14" customWidth="1"/>
    <col min="10220" max="10220" width="10.85546875" style="14" bestFit="1" customWidth="1"/>
    <col min="10221" max="10221" width="9.42578125" style="14" bestFit="1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customWidth="1"/>
    <col min="10229" max="10229" width="7.28515625" style="14" customWidth="1"/>
    <col min="10230" max="10230" width="11.71093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2" style="14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3" style="14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customWidth="1"/>
    <col min="10279" max="10279" width="7.28515625" style="14" customWidth="1"/>
    <col min="10280" max="10280" width="11.7109375" style="14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customWidth="1"/>
    <col min="10285" max="10285" width="7.28515625" style="14" customWidth="1"/>
    <col min="10286" max="10286" width="11.7109375" style="14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2.7109375" style="14" bestFit="1" customWidth="1"/>
    <col min="10293" max="10293" width="16.28515625" style="14" bestFit="1" customWidth="1"/>
    <col min="10294" max="10296" width="14.5703125" style="14" customWidth="1"/>
    <col min="10297" max="10298" width="15.28515625" style="14" bestFit="1" customWidth="1"/>
    <col min="10299" max="10300" width="14.5703125" style="14" customWidth="1"/>
    <col min="10301" max="10301" width="15.28515625" style="14" bestFit="1" customWidth="1"/>
    <col min="10302" max="10303" width="14.5703125" style="14" customWidth="1"/>
    <col min="10304" max="10304" width="15.28515625" style="14" bestFit="1" customWidth="1"/>
    <col min="10305" max="10306" width="15.28515625" style="14"/>
    <col min="10307" max="10307" width="3.42578125" style="14" bestFit="1" customWidth="1"/>
    <col min="10308" max="10308" width="54.5703125" style="14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2.7109375" style="14" bestFit="1" customWidth="1"/>
    <col min="10315" max="10315" width="7.28515625" style="14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3" style="14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9.7109375" style="14" bestFit="1" customWidth="1"/>
    <col min="10348" max="10348" width="14.2851562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bestFit="1" customWidth="1"/>
    <col min="10390" max="10390" width="11.7109375" style="14" bestFit="1" customWidth="1"/>
    <col min="10391" max="10391" width="7.28515625" style="14" bestFit="1" customWidth="1"/>
    <col min="10392" max="10392" width="11.7109375" style="14" bestFit="1" customWidth="1"/>
    <col min="10393" max="10393" width="7.28515625" style="14" bestFit="1" customWidth="1"/>
    <col min="10394" max="10394" width="11.7109375" style="14" bestFit="1" customWidth="1"/>
    <col min="10395" max="10395" width="7.28515625" style="14" bestFit="1" customWidth="1"/>
    <col min="10396" max="10396" width="11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customWidth="1"/>
    <col min="10411" max="10411" width="7.28515625" style="14" bestFit="1" customWidth="1"/>
    <col min="10412" max="10412" width="11.7109375" style="14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10.85546875" style="14" bestFit="1" customWidth="1"/>
    <col min="10428" max="10428" width="13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8554687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3" style="14" customWidth="1"/>
    <col min="10467" max="10467" width="8.7109375" style="14" customWidth="1"/>
    <col min="10468" max="10468" width="16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0.85546875" style="14" bestFit="1" customWidth="1"/>
    <col min="10475" max="10475" width="7.28515625" style="14" customWidth="1"/>
    <col min="10476" max="10476" width="10.85546875" style="14" bestFit="1" customWidth="1"/>
    <col min="10477" max="10477" width="9.42578125" style="14" bestFit="1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customWidth="1"/>
    <col min="10485" max="10485" width="7.28515625" style="14" customWidth="1"/>
    <col min="10486" max="10486" width="11.71093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2" style="14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3" style="14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customWidth="1"/>
    <col min="10535" max="10535" width="7.28515625" style="14" customWidth="1"/>
    <col min="10536" max="10536" width="11.7109375" style="14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customWidth="1"/>
    <col min="10541" max="10541" width="7.28515625" style="14" customWidth="1"/>
    <col min="10542" max="10542" width="11.7109375" style="14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2.7109375" style="14" bestFit="1" customWidth="1"/>
    <col min="10549" max="10549" width="16.28515625" style="14" bestFit="1" customWidth="1"/>
    <col min="10550" max="10552" width="14.5703125" style="14" customWidth="1"/>
    <col min="10553" max="10554" width="15.28515625" style="14" bestFit="1" customWidth="1"/>
    <col min="10555" max="10556" width="14.5703125" style="14" customWidth="1"/>
    <col min="10557" max="10557" width="15.28515625" style="14" bestFit="1" customWidth="1"/>
    <col min="10558" max="10559" width="14.5703125" style="14" customWidth="1"/>
    <col min="10560" max="10560" width="15.28515625" style="14" bestFit="1" customWidth="1"/>
    <col min="10561" max="10562" width="15.28515625" style="14"/>
    <col min="10563" max="10563" width="3.42578125" style="14" bestFit="1" customWidth="1"/>
    <col min="10564" max="10564" width="54.5703125" style="14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2.7109375" style="14" bestFit="1" customWidth="1"/>
    <col min="10571" max="10571" width="7.28515625" style="14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3" style="14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9.7109375" style="14" bestFit="1" customWidth="1"/>
    <col min="10604" max="10604" width="14.2851562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bestFit="1" customWidth="1"/>
    <col min="10646" max="10646" width="11.7109375" style="14" bestFit="1" customWidth="1"/>
    <col min="10647" max="10647" width="7.28515625" style="14" bestFit="1" customWidth="1"/>
    <col min="10648" max="10648" width="11.7109375" style="14" bestFit="1" customWidth="1"/>
    <col min="10649" max="10649" width="7.28515625" style="14" bestFit="1" customWidth="1"/>
    <col min="10650" max="10650" width="11.7109375" style="14" bestFit="1" customWidth="1"/>
    <col min="10651" max="10651" width="7.28515625" style="14" bestFit="1" customWidth="1"/>
    <col min="10652" max="10652" width="11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customWidth="1"/>
    <col min="10667" max="10667" width="7.28515625" style="14" bestFit="1" customWidth="1"/>
    <col min="10668" max="10668" width="11.7109375" style="14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10.85546875" style="14" bestFit="1" customWidth="1"/>
    <col min="10684" max="10684" width="13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8554687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3" style="14" customWidth="1"/>
    <col min="10723" max="10723" width="8.7109375" style="14" customWidth="1"/>
    <col min="10724" max="10724" width="16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0.85546875" style="14" bestFit="1" customWidth="1"/>
    <col min="10731" max="10731" width="7.28515625" style="14" customWidth="1"/>
    <col min="10732" max="10732" width="10.85546875" style="14" bestFit="1" customWidth="1"/>
    <col min="10733" max="10733" width="9.42578125" style="14" bestFit="1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customWidth="1"/>
    <col min="10741" max="10741" width="7.28515625" style="14" customWidth="1"/>
    <col min="10742" max="10742" width="11.71093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2" style="14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3" style="14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customWidth="1"/>
    <col min="10791" max="10791" width="7.28515625" style="14" customWidth="1"/>
    <col min="10792" max="10792" width="11.7109375" style="14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customWidth="1"/>
    <col min="10797" max="10797" width="7.28515625" style="14" customWidth="1"/>
    <col min="10798" max="10798" width="11.7109375" style="14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2.7109375" style="14" bestFit="1" customWidth="1"/>
    <col min="10805" max="10805" width="16.28515625" style="14" bestFit="1" customWidth="1"/>
    <col min="10806" max="10808" width="14.5703125" style="14" customWidth="1"/>
    <col min="10809" max="10810" width="15.28515625" style="14" bestFit="1" customWidth="1"/>
    <col min="10811" max="10812" width="14.5703125" style="14" customWidth="1"/>
    <col min="10813" max="10813" width="15.28515625" style="14" bestFit="1" customWidth="1"/>
    <col min="10814" max="10815" width="14.5703125" style="14" customWidth="1"/>
    <col min="10816" max="10816" width="15.28515625" style="14" bestFit="1" customWidth="1"/>
    <col min="10817" max="10818" width="15.28515625" style="14"/>
    <col min="10819" max="10819" width="3.42578125" style="14" bestFit="1" customWidth="1"/>
    <col min="10820" max="10820" width="54.5703125" style="14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2.7109375" style="14" bestFit="1" customWidth="1"/>
    <col min="10827" max="10827" width="7.28515625" style="14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3" style="14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9.7109375" style="14" bestFit="1" customWidth="1"/>
    <col min="10860" max="10860" width="14.2851562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bestFit="1" customWidth="1"/>
    <col min="10902" max="10902" width="11.7109375" style="14" bestFit="1" customWidth="1"/>
    <col min="10903" max="10903" width="7.28515625" style="14" bestFit="1" customWidth="1"/>
    <col min="10904" max="10904" width="11.7109375" style="14" bestFit="1" customWidth="1"/>
    <col min="10905" max="10905" width="7.28515625" style="14" bestFit="1" customWidth="1"/>
    <col min="10906" max="10906" width="11.7109375" style="14" bestFit="1" customWidth="1"/>
    <col min="10907" max="10907" width="7.28515625" style="14" bestFit="1" customWidth="1"/>
    <col min="10908" max="10908" width="11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customWidth="1"/>
    <col min="10923" max="10923" width="7.28515625" style="14" bestFit="1" customWidth="1"/>
    <col min="10924" max="10924" width="11.7109375" style="14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10.85546875" style="14" bestFit="1" customWidth="1"/>
    <col min="10940" max="10940" width="13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8554687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3" style="14" customWidth="1"/>
    <col min="10979" max="10979" width="8.7109375" style="14" customWidth="1"/>
    <col min="10980" max="10980" width="16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0.85546875" style="14" bestFit="1" customWidth="1"/>
    <col min="10987" max="10987" width="7.28515625" style="14" customWidth="1"/>
    <col min="10988" max="10988" width="10.85546875" style="14" bestFit="1" customWidth="1"/>
    <col min="10989" max="10989" width="9.42578125" style="14" bestFit="1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customWidth="1"/>
    <col min="10997" max="10997" width="7.28515625" style="14" customWidth="1"/>
    <col min="10998" max="10998" width="11.71093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2" style="14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3" style="14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customWidth="1"/>
    <col min="11047" max="11047" width="7.28515625" style="14" customWidth="1"/>
    <col min="11048" max="11048" width="11.7109375" style="14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customWidth="1"/>
    <col min="11053" max="11053" width="7.28515625" style="14" customWidth="1"/>
    <col min="11054" max="11054" width="11.7109375" style="14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2.7109375" style="14" bestFit="1" customWidth="1"/>
    <col min="11061" max="11061" width="16.28515625" style="14" bestFit="1" customWidth="1"/>
    <col min="11062" max="11064" width="14.5703125" style="14" customWidth="1"/>
    <col min="11065" max="11066" width="15.28515625" style="14" bestFit="1" customWidth="1"/>
    <col min="11067" max="11068" width="14.5703125" style="14" customWidth="1"/>
    <col min="11069" max="11069" width="15.28515625" style="14" bestFit="1" customWidth="1"/>
    <col min="11070" max="11071" width="14.5703125" style="14" customWidth="1"/>
    <col min="11072" max="11072" width="15.28515625" style="14" bestFit="1" customWidth="1"/>
    <col min="11073" max="11074" width="15.28515625" style="14"/>
    <col min="11075" max="11075" width="3.42578125" style="14" bestFit="1" customWidth="1"/>
    <col min="11076" max="11076" width="54.5703125" style="14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2.7109375" style="14" bestFit="1" customWidth="1"/>
    <col min="11083" max="11083" width="7.28515625" style="14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3" style="14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9.7109375" style="14" bestFit="1" customWidth="1"/>
    <col min="11116" max="11116" width="14.2851562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bestFit="1" customWidth="1"/>
    <col min="11158" max="11158" width="11.7109375" style="14" bestFit="1" customWidth="1"/>
    <col min="11159" max="11159" width="7.28515625" style="14" bestFit="1" customWidth="1"/>
    <col min="11160" max="11160" width="11.7109375" style="14" bestFit="1" customWidth="1"/>
    <col min="11161" max="11161" width="7.28515625" style="14" bestFit="1" customWidth="1"/>
    <col min="11162" max="11162" width="11.7109375" style="14" bestFit="1" customWidth="1"/>
    <col min="11163" max="11163" width="7.28515625" style="14" bestFit="1" customWidth="1"/>
    <col min="11164" max="11164" width="11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customWidth="1"/>
    <col min="11179" max="11179" width="7.28515625" style="14" bestFit="1" customWidth="1"/>
    <col min="11180" max="11180" width="11.7109375" style="14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10.85546875" style="14" bestFit="1" customWidth="1"/>
    <col min="11196" max="11196" width="13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8554687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3" style="14" customWidth="1"/>
    <col min="11235" max="11235" width="8.7109375" style="14" customWidth="1"/>
    <col min="11236" max="11236" width="16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0.85546875" style="14" bestFit="1" customWidth="1"/>
    <col min="11243" max="11243" width="7.28515625" style="14" customWidth="1"/>
    <col min="11244" max="11244" width="10.85546875" style="14" bestFit="1" customWidth="1"/>
    <col min="11245" max="11245" width="9.42578125" style="14" bestFit="1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customWidth="1"/>
    <col min="11253" max="11253" width="7.28515625" style="14" customWidth="1"/>
    <col min="11254" max="11254" width="11.71093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2" style="14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3" style="14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customWidth="1"/>
    <col min="11303" max="11303" width="7.28515625" style="14" customWidth="1"/>
    <col min="11304" max="11304" width="11.7109375" style="14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customWidth="1"/>
    <col min="11309" max="11309" width="7.28515625" style="14" customWidth="1"/>
    <col min="11310" max="11310" width="11.7109375" style="14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2.7109375" style="14" bestFit="1" customWidth="1"/>
    <col min="11317" max="11317" width="16.28515625" style="14" bestFit="1" customWidth="1"/>
    <col min="11318" max="11320" width="14.5703125" style="14" customWidth="1"/>
    <col min="11321" max="11322" width="15.28515625" style="14" bestFit="1" customWidth="1"/>
    <col min="11323" max="11324" width="14.5703125" style="14" customWidth="1"/>
    <col min="11325" max="11325" width="15.28515625" style="14" bestFit="1" customWidth="1"/>
    <col min="11326" max="11327" width="14.5703125" style="14" customWidth="1"/>
    <col min="11328" max="11328" width="15.28515625" style="14" bestFit="1" customWidth="1"/>
    <col min="11329" max="11330" width="15.28515625" style="14"/>
    <col min="11331" max="11331" width="3.42578125" style="14" bestFit="1" customWidth="1"/>
    <col min="11332" max="11332" width="54.5703125" style="14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2.7109375" style="14" bestFit="1" customWidth="1"/>
    <col min="11339" max="11339" width="7.28515625" style="14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3" style="14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9.7109375" style="14" bestFit="1" customWidth="1"/>
    <col min="11372" max="11372" width="14.2851562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bestFit="1" customWidth="1"/>
    <col min="11414" max="11414" width="11.7109375" style="14" bestFit="1" customWidth="1"/>
    <col min="11415" max="11415" width="7.28515625" style="14" bestFit="1" customWidth="1"/>
    <col min="11416" max="11416" width="11.7109375" style="14" bestFit="1" customWidth="1"/>
    <col min="11417" max="11417" width="7.28515625" style="14" bestFit="1" customWidth="1"/>
    <col min="11418" max="11418" width="11.7109375" style="14" bestFit="1" customWidth="1"/>
    <col min="11419" max="11419" width="7.28515625" style="14" bestFit="1" customWidth="1"/>
    <col min="11420" max="11420" width="11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customWidth="1"/>
    <col min="11435" max="11435" width="7.28515625" style="14" bestFit="1" customWidth="1"/>
    <col min="11436" max="11436" width="11.7109375" style="14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10.85546875" style="14" bestFit="1" customWidth="1"/>
    <col min="11452" max="11452" width="13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8554687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3" style="14" customWidth="1"/>
    <col min="11491" max="11491" width="8.7109375" style="14" customWidth="1"/>
    <col min="11492" max="11492" width="16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0.85546875" style="14" bestFit="1" customWidth="1"/>
    <col min="11499" max="11499" width="7.28515625" style="14" customWidth="1"/>
    <col min="11500" max="11500" width="10.85546875" style="14" bestFit="1" customWidth="1"/>
    <col min="11501" max="11501" width="9.42578125" style="14" bestFit="1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customWidth="1"/>
    <col min="11509" max="11509" width="7.28515625" style="14" customWidth="1"/>
    <col min="11510" max="11510" width="11.71093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2" style="14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3" style="14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customWidth="1"/>
    <col min="11559" max="11559" width="7.28515625" style="14" customWidth="1"/>
    <col min="11560" max="11560" width="11.7109375" style="14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customWidth="1"/>
    <col min="11565" max="11565" width="7.28515625" style="14" customWidth="1"/>
    <col min="11566" max="11566" width="11.7109375" style="14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2.7109375" style="14" bestFit="1" customWidth="1"/>
    <col min="11573" max="11573" width="16.28515625" style="14" bestFit="1" customWidth="1"/>
    <col min="11574" max="11576" width="14.5703125" style="14" customWidth="1"/>
    <col min="11577" max="11578" width="15.28515625" style="14" bestFit="1" customWidth="1"/>
    <col min="11579" max="11580" width="14.5703125" style="14" customWidth="1"/>
    <col min="11581" max="11581" width="15.28515625" style="14" bestFit="1" customWidth="1"/>
    <col min="11582" max="11583" width="14.5703125" style="14" customWidth="1"/>
    <col min="11584" max="11584" width="15.28515625" style="14" bestFit="1" customWidth="1"/>
    <col min="11585" max="11586" width="15.28515625" style="14"/>
    <col min="11587" max="11587" width="3.42578125" style="14" bestFit="1" customWidth="1"/>
    <col min="11588" max="11588" width="54.5703125" style="14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2.7109375" style="14" bestFit="1" customWidth="1"/>
    <col min="11595" max="11595" width="7.28515625" style="14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3" style="14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9.7109375" style="14" bestFit="1" customWidth="1"/>
    <col min="11628" max="11628" width="14.2851562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bestFit="1" customWidth="1"/>
    <col min="11670" max="11670" width="11.7109375" style="14" bestFit="1" customWidth="1"/>
    <col min="11671" max="11671" width="7.28515625" style="14" bestFit="1" customWidth="1"/>
    <col min="11672" max="11672" width="11.7109375" style="14" bestFit="1" customWidth="1"/>
    <col min="11673" max="11673" width="7.28515625" style="14" bestFit="1" customWidth="1"/>
    <col min="11674" max="11674" width="11.7109375" style="14" bestFit="1" customWidth="1"/>
    <col min="11675" max="11675" width="7.28515625" style="14" bestFit="1" customWidth="1"/>
    <col min="11676" max="11676" width="11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customWidth="1"/>
    <col min="11691" max="11691" width="7.28515625" style="14" bestFit="1" customWidth="1"/>
    <col min="11692" max="11692" width="11.7109375" style="14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10.85546875" style="14" bestFit="1" customWidth="1"/>
    <col min="11708" max="11708" width="13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8554687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3" style="14" customWidth="1"/>
    <col min="11747" max="11747" width="8.7109375" style="14" customWidth="1"/>
    <col min="11748" max="11748" width="16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0.85546875" style="14" bestFit="1" customWidth="1"/>
    <col min="11755" max="11755" width="7.28515625" style="14" customWidth="1"/>
    <col min="11756" max="11756" width="10.85546875" style="14" bestFit="1" customWidth="1"/>
    <col min="11757" max="11757" width="9.42578125" style="14" bestFit="1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customWidth="1"/>
    <col min="11765" max="11765" width="7.28515625" style="14" customWidth="1"/>
    <col min="11766" max="11766" width="11.71093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2" style="14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3" style="14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customWidth="1"/>
    <col min="11815" max="11815" width="7.28515625" style="14" customWidth="1"/>
    <col min="11816" max="11816" width="11.7109375" style="14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customWidth="1"/>
    <col min="11821" max="11821" width="7.28515625" style="14" customWidth="1"/>
    <col min="11822" max="11822" width="11.7109375" style="14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2.7109375" style="14" bestFit="1" customWidth="1"/>
    <col min="11829" max="11829" width="16.28515625" style="14" bestFit="1" customWidth="1"/>
    <col min="11830" max="11832" width="14.5703125" style="14" customWidth="1"/>
    <col min="11833" max="11834" width="15.28515625" style="14" bestFit="1" customWidth="1"/>
    <col min="11835" max="11836" width="14.5703125" style="14" customWidth="1"/>
    <col min="11837" max="11837" width="15.28515625" style="14" bestFit="1" customWidth="1"/>
    <col min="11838" max="11839" width="14.5703125" style="14" customWidth="1"/>
    <col min="11840" max="11840" width="15.28515625" style="14" bestFit="1" customWidth="1"/>
    <col min="11841" max="11842" width="15.28515625" style="14"/>
    <col min="11843" max="11843" width="3.42578125" style="14" bestFit="1" customWidth="1"/>
    <col min="11844" max="11844" width="54.5703125" style="14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2.7109375" style="14" bestFit="1" customWidth="1"/>
    <col min="11851" max="11851" width="7.28515625" style="14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3" style="14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9.7109375" style="14" bestFit="1" customWidth="1"/>
    <col min="11884" max="11884" width="14.2851562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bestFit="1" customWidth="1"/>
    <col min="11926" max="11926" width="11.7109375" style="14" bestFit="1" customWidth="1"/>
    <col min="11927" max="11927" width="7.28515625" style="14" bestFit="1" customWidth="1"/>
    <col min="11928" max="11928" width="11.7109375" style="14" bestFit="1" customWidth="1"/>
    <col min="11929" max="11929" width="7.28515625" style="14" bestFit="1" customWidth="1"/>
    <col min="11930" max="11930" width="11.7109375" style="14" bestFit="1" customWidth="1"/>
    <col min="11931" max="11931" width="7.28515625" style="14" bestFit="1" customWidth="1"/>
    <col min="11932" max="11932" width="11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customWidth="1"/>
    <col min="11947" max="11947" width="7.28515625" style="14" bestFit="1" customWidth="1"/>
    <col min="11948" max="11948" width="11.7109375" style="14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10.85546875" style="14" bestFit="1" customWidth="1"/>
    <col min="11964" max="11964" width="13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8554687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3" style="14" customWidth="1"/>
    <col min="12003" max="12003" width="8.7109375" style="14" customWidth="1"/>
    <col min="12004" max="12004" width="16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0.85546875" style="14" bestFit="1" customWidth="1"/>
    <col min="12011" max="12011" width="7.28515625" style="14" customWidth="1"/>
    <col min="12012" max="12012" width="10.85546875" style="14" bestFit="1" customWidth="1"/>
    <col min="12013" max="12013" width="9.42578125" style="14" bestFit="1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customWidth="1"/>
    <col min="12021" max="12021" width="7.28515625" style="14" customWidth="1"/>
    <col min="12022" max="12022" width="11.71093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2" style="14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3" style="14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customWidth="1"/>
    <col min="12071" max="12071" width="7.28515625" style="14" customWidth="1"/>
    <col min="12072" max="12072" width="11.7109375" style="14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customWidth="1"/>
    <col min="12077" max="12077" width="7.28515625" style="14" customWidth="1"/>
    <col min="12078" max="12078" width="11.7109375" style="14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2.7109375" style="14" bestFit="1" customWidth="1"/>
    <col min="12085" max="12085" width="16.28515625" style="14" bestFit="1" customWidth="1"/>
    <col min="12086" max="12088" width="14.5703125" style="14" customWidth="1"/>
    <col min="12089" max="12090" width="15.28515625" style="14" bestFit="1" customWidth="1"/>
    <col min="12091" max="12092" width="14.5703125" style="14" customWidth="1"/>
    <col min="12093" max="12093" width="15.28515625" style="14" bestFit="1" customWidth="1"/>
    <col min="12094" max="12095" width="14.5703125" style="14" customWidth="1"/>
    <col min="12096" max="12096" width="15.28515625" style="14" bestFit="1" customWidth="1"/>
    <col min="12097" max="12098" width="15.28515625" style="14"/>
    <col min="12099" max="12099" width="3.42578125" style="14" bestFit="1" customWidth="1"/>
    <col min="12100" max="12100" width="54.5703125" style="14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2.7109375" style="14" bestFit="1" customWidth="1"/>
    <col min="12107" max="12107" width="7.28515625" style="14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3" style="14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9.7109375" style="14" bestFit="1" customWidth="1"/>
    <col min="12140" max="12140" width="14.2851562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bestFit="1" customWidth="1"/>
    <col min="12182" max="12182" width="11.7109375" style="14" bestFit="1" customWidth="1"/>
    <col min="12183" max="12183" width="7.28515625" style="14" bestFit="1" customWidth="1"/>
    <col min="12184" max="12184" width="11.7109375" style="14" bestFit="1" customWidth="1"/>
    <col min="12185" max="12185" width="7.28515625" style="14" bestFit="1" customWidth="1"/>
    <col min="12186" max="12186" width="11.7109375" style="14" bestFit="1" customWidth="1"/>
    <col min="12187" max="12187" width="7.28515625" style="14" bestFit="1" customWidth="1"/>
    <col min="12188" max="12188" width="11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customWidth="1"/>
    <col min="12203" max="12203" width="7.28515625" style="14" bestFit="1" customWidth="1"/>
    <col min="12204" max="12204" width="11.7109375" style="14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10.85546875" style="14" bestFit="1" customWidth="1"/>
    <col min="12220" max="12220" width="13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8554687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3" style="14" customWidth="1"/>
    <col min="12259" max="12259" width="8.7109375" style="14" customWidth="1"/>
    <col min="12260" max="12260" width="16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0.85546875" style="14" bestFit="1" customWidth="1"/>
    <col min="12267" max="12267" width="7.28515625" style="14" customWidth="1"/>
    <col min="12268" max="12268" width="10.85546875" style="14" bestFit="1" customWidth="1"/>
    <col min="12269" max="12269" width="9.42578125" style="14" bestFit="1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customWidth="1"/>
    <col min="12277" max="12277" width="7.28515625" style="14" customWidth="1"/>
    <col min="12278" max="12278" width="11.71093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2" style="14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3" style="14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customWidth="1"/>
    <col min="12327" max="12327" width="7.28515625" style="14" customWidth="1"/>
    <col min="12328" max="12328" width="11.7109375" style="14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customWidth="1"/>
    <col min="12333" max="12333" width="7.28515625" style="14" customWidth="1"/>
    <col min="12334" max="12334" width="11.7109375" style="14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2.7109375" style="14" bestFit="1" customWidth="1"/>
    <col min="12341" max="12341" width="16.28515625" style="14" bestFit="1" customWidth="1"/>
    <col min="12342" max="12344" width="14.5703125" style="14" customWidth="1"/>
    <col min="12345" max="12346" width="15.28515625" style="14" bestFit="1" customWidth="1"/>
    <col min="12347" max="12348" width="14.5703125" style="14" customWidth="1"/>
    <col min="12349" max="12349" width="15.28515625" style="14" bestFit="1" customWidth="1"/>
    <col min="12350" max="12351" width="14.5703125" style="14" customWidth="1"/>
    <col min="12352" max="12352" width="15.28515625" style="14" bestFit="1" customWidth="1"/>
    <col min="12353" max="12354" width="15.28515625" style="14"/>
    <col min="12355" max="12355" width="3.42578125" style="14" bestFit="1" customWidth="1"/>
    <col min="12356" max="12356" width="54.5703125" style="14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2.7109375" style="14" bestFit="1" customWidth="1"/>
    <col min="12363" max="12363" width="7.28515625" style="14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3" style="14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9.7109375" style="14" bestFit="1" customWidth="1"/>
    <col min="12396" max="12396" width="14.2851562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bestFit="1" customWidth="1"/>
    <col min="12438" max="12438" width="11.7109375" style="14" bestFit="1" customWidth="1"/>
    <col min="12439" max="12439" width="7.28515625" style="14" bestFit="1" customWidth="1"/>
    <col min="12440" max="12440" width="11.7109375" style="14" bestFit="1" customWidth="1"/>
    <col min="12441" max="12441" width="7.28515625" style="14" bestFit="1" customWidth="1"/>
    <col min="12442" max="12442" width="11.7109375" style="14" bestFit="1" customWidth="1"/>
    <col min="12443" max="12443" width="7.28515625" style="14" bestFit="1" customWidth="1"/>
    <col min="12444" max="12444" width="11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customWidth="1"/>
    <col min="12459" max="12459" width="7.28515625" style="14" bestFit="1" customWidth="1"/>
    <col min="12460" max="12460" width="11.7109375" style="14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10.85546875" style="14" bestFit="1" customWidth="1"/>
    <col min="12476" max="12476" width="13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8554687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3" style="14" customWidth="1"/>
    <col min="12515" max="12515" width="8.7109375" style="14" customWidth="1"/>
    <col min="12516" max="12516" width="16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0.85546875" style="14" bestFit="1" customWidth="1"/>
    <col min="12523" max="12523" width="7.28515625" style="14" customWidth="1"/>
    <col min="12524" max="12524" width="10.85546875" style="14" bestFit="1" customWidth="1"/>
    <col min="12525" max="12525" width="9.42578125" style="14" bestFit="1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customWidth="1"/>
    <col min="12533" max="12533" width="7.28515625" style="14" customWidth="1"/>
    <col min="12534" max="12534" width="11.71093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2" style="14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3" style="14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customWidth="1"/>
    <col min="12583" max="12583" width="7.28515625" style="14" customWidth="1"/>
    <col min="12584" max="12584" width="11.7109375" style="14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customWidth="1"/>
    <col min="12589" max="12589" width="7.28515625" style="14" customWidth="1"/>
    <col min="12590" max="12590" width="11.7109375" style="14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2.7109375" style="14" bestFit="1" customWidth="1"/>
    <col min="12597" max="12597" width="16.28515625" style="14" bestFit="1" customWidth="1"/>
    <col min="12598" max="12600" width="14.5703125" style="14" customWidth="1"/>
    <col min="12601" max="12602" width="15.28515625" style="14" bestFit="1" customWidth="1"/>
    <col min="12603" max="12604" width="14.5703125" style="14" customWidth="1"/>
    <col min="12605" max="12605" width="15.28515625" style="14" bestFit="1" customWidth="1"/>
    <col min="12606" max="12607" width="14.5703125" style="14" customWidth="1"/>
    <col min="12608" max="12608" width="15.28515625" style="14" bestFit="1" customWidth="1"/>
    <col min="12609" max="12610" width="15.28515625" style="14"/>
    <col min="12611" max="12611" width="3.42578125" style="14" bestFit="1" customWidth="1"/>
    <col min="12612" max="12612" width="54.5703125" style="14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2.7109375" style="14" bestFit="1" customWidth="1"/>
    <col min="12619" max="12619" width="7.28515625" style="14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3" style="14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9.7109375" style="14" bestFit="1" customWidth="1"/>
    <col min="12652" max="12652" width="14.2851562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bestFit="1" customWidth="1"/>
    <col min="12694" max="12694" width="11.7109375" style="14" bestFit="1" customWidth="1"/>
    <col min="12695" max="12695" width="7.28515625" style="14" bestFit="1" customWidth="1"/>
    <col min="12696" max="12696" width="11.7109375" style="14" bestFit="1" customWidth="1"/>
    <col min="12697" max="12697" width="7.28515625" style="14" bestFit="1" customWidth="1"/>
    <col min="12698" max="12698" width="11.7109375" style="14" bestFit="1" customWidth="1"/>
    <col min="12699" max="12699" width="7.28515625" style="14" bestFit="1" customWidth="1"/>
    <col min="12700" max="12700" width="11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customWidth="1"/>
    <col min="12715" max="12715" width="7.28515625" style="14" bestFit="1" customWidth="1"/>
    <col min="12716" max="12716" width="11.7109375" style="14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10.85546875" style="14" bestFit="1" customWidth="1"/>
    <col min="12732" max="12732" width="13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8554687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3" style="14" customWidth="1"/>
    <col min="12771" max="12771" width="8.7109375" style="14" customWidth="1"/>
    <col min="12772" max="12772" width="16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0.85546875" style="14" bestFit="1" customWidth="1"/>
    <col min="12779" max="12779" width="7.28515625" style="14" customWidth="1"/>
    <col min="12780" max="12780" width="10.85546875" style="14" bestFit="1" customWidth="1"/>
    <col min="12781" max="12781" width="9.42578125" style="14" bestFit="1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customWidth="1"/>
    <col min="12789" max="12789" width="7.28515625" style="14" customWidth="1"/>
    <col min="12790" max="12790" width="11.71093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2" style="14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3" style="14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customWidth="1"/>
    <col min="12839" max="12839" width="7.28515625" style="14" customWidth="1"/>
    <col min="12840" max="12840" width="11.7109375" style="14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customWidth="1"/>
    <col min="12845" max="12845" width="7.28515625" style="14" customWidth="1"/>
    <col min="12846" max="12846" width="11.7109375" style="14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2.7109375" style="14" bestFit="1" customWidth="1"/>
    <col min="12853" max="12853" width="16.28515625" style="14" bestFit="1" customWidth="1"/>
    <col min="12854" max="12856" width="14.5703125" style="14" customWidth="1"/>
    <col min="12857" max="12858" width="15.28515625" style="14" bestFit="1" customWidth="1"/>
    <col min="12859" max="12860" width="14.5703125" style="14" customWidth="1"/>
    <col min="12861" max="12861" width="15.28515625" style="14" bestFit="1" customWidth="1"/>
    <col min="12862" max="12863" width="14.5703125" style="14" customWidth="1"/>
    <col min="12864" max="12864" width="15.28515625" style="14" bestFit="1" customWidth="1"/>
    <col min="12865" max="12866" width="15.28515625" style="14"/>
    <col min="12867" max="12867" width="3.42578125" style="14" bestFit="1" customWidth="1"/>
    <col min="12868" max="12868" width="54.5703125" style="14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2.7109375" style="14" bestFit="1" customWidth="1"/>
    <col min="12875" max="12875" width="7.28515625" style="14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3" style="14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9.7109375" style="14" bestFit="1" customWidth="1"/>
    <col min="12908" max="12908" width="14.2851562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bestFit="1" customWidth="1"/>
    <col min="12950" max="12950" width="11.7109375" style="14" bestFit="1" customWidth="1"/>
    <col min="12951" max="12951" width="7.28515625" style="14" bestFit="1" customWidth="1"/>
    <col min="12952" max="12952" width="11.7109375" style="14" bestFit="1" customWidth="1"/>
    <col min="12953" max="12953" width="7.28515625" style="14" bestFit="1" customWidth="1"/>
    <col min="12954" max="12954" width="11.7109375" style="14" bestFit="1" customWidth="1"/>
    <col min="12955" max="12955" width="7.28515625" style="14" bestFit="1" customWidth="1"/>
    <col min="12956" max="12956" width="11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customWidth="1"/>
    <col min="12971" max="12971" width="7.28515625" style="14" bestFit="1" customWidth="1"/>
    <col min="12972" max="12972" width="11.7109375" style="14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10.85546875" style="14" bestFit="1" customWidth="1"/>
    <col min="12988" max="12988" width="13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8554687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3" style="14" customWidth="1"/>
    <col min="13027" max="13027" width="8.7109375" style="14" customWidth="1"/>
    <col min="13028" max="13028" width="16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0.85546875" style="14" bestFit="1" customWidth="1"/>
    <col min="13035" max="13035" width="7.28515625" style="14" customWidth="1"/>
    <col min="13036" max="13036" width="10.85546875" style="14" bestFit="1" customWidth="1"/>
    <col min="13037" max="13037" width="9.42578125" style="14" bestFit="1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customWidth="1"/>
    <col min="13045" max="13045" width="7.28515625" style="14" customWidth="1"/>
    <col min="13046" max="13046" width="11.71093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2" style="14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3" style="14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customWidth="1"/>
    <col min="13095" max="13095" width="7.28515625" style="14" customWidth="1"/>
    <col min="13096" max="13096" width="11.7109375" style="14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customWidth="1"/>
    <col min="13101" max="13101" width="7.28515625" style="14" customWidth="1"/>
    <col min="13102" max="13102" width="11.7109375" style="14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2.7109375" style="14" bestFit="1" customWidth="1"/>
    <col min="13109" max="13109" width="16.28515625" style="14" bestFit="1" customWidth="1"/>
    <col min="13110" max="13112" width="14.5703125" style="14" customWidth="1"/>
    <col min="13113" max="13114" width="15.28515625" style="14" bestFit="1" customWidth="1"/>
    <col min="13115" max="13116" width="14.5703125" style="14" customWidth="1"/>
    <col min="13117" max="13117" width="15.28515625" style="14" bestFit="1" customWidth="1"/>
    <col min="13118" max="13119" width="14.5703125" style="14" customWidth="1"/>
    <col min="13120" max="13120" width="15.28515625" style="14" bestFit="1" customWidth="1"/>
    <col min="13121" max="13122" width="15.28515625" style="14"/>
    <col min="13123" max="13123" width="3.42578125" style="14" bestFit="1" customWidth="1"/>
    <col min="13124" max="13124" width="54.5703125" style="14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2.7109375" style="14" bestFit="1" customWidth="1"/>
    <col min="13131" max="13131" width="7.28515625" style="14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3" style="14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9.7109375" style="14" bestFit="1" customWidth="1"/>
    <col min="13164" max="13164" width="14.2851562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bestFit="1" customWidth="1"/>
    <col min="13206" max="13206" width="11.7109375" style="14" bestFit="1" customWidth="1"/>
    <col min="13207" max="13207" width="7.28515625" style="14" bestFit="1" customWidth="1"/>
    <col min="13208" max="13208" width="11.7109375" style="14" bestFit="1" customWidth="1"/>
    <col min="13209" max="13209" width="7.28515625" style="14" bestFit="1" customWidth="1"/>
    <col min="13210" max="13210" width="11.7109375" style="14" bestFit="1" customWidth="1"/>
    <col min="13211" max="13211" width="7.28515625" style="14" bestFit="1" customWidth="1"/>
    <col min="13212" max="13212" width="11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customWidth="1"/>
    <col min="13227" max="13227" width="7.28515625" style="14" bestFit="1" customWidth="1"/>
    <col min="13228" max="13228" width="11.7109375" style="14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10.85546875" style="14" bestFit="1" customWidth="1"/>
    <col min="13244" max="13244" width="13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8554687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3" style="14" customWidth="1"/>
    <col min="13283" max="13283" width="8.7109375" style="14" customWidth="1"/>
    <col min="13284" max="13284" width="16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0.85546875" style="14" bestFit="1" customWidth="1"/>
    <col min="13291" max="13291" width="7.28515625" style="14" customWidth="1"/>
    <col min="13292" max="13292" width="10.85546875" style="14" bestFit="1" customWidth="1"/>
    <col min="13293" max="13293" width="9.42578125" style="14" bestFit="1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customWidth="1"/>
    <col min="13301" max="13301" width="7.28515625" style="14" customWidth="1"/>
    <col min="13302" max="13302" width="11.71093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2" style="14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3" style="14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customWidth="1"/>
    <col min="13351" max="13351" width="7.28515625" style="14" customWidth="1"/>
    <col min="13352" max="13352" width="11.7109375" style="14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customWidth="1"/>
    <col min="13357" max="13357" width="7.28515625" style="14" customWidth="1"/>
    <col min="13358" max="13358" width="11.7109375" style="14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2.7109375" style="14" bestFit="1" customWidth="1"/>
    <col min="13365" max="13365" width="16.28515625" style="14" bestFit="1" customWidth="1"/>
    <col min="13366" max="13368" width="14.5703125" style="14" customWidth="1"/>
    <col min="13369" max="13370" width="15.28515625" style="14" bestFit="1" customWidth="1"/>
    <col min="13371" max="13372" width="14.5703125" style="14" customWidth="1"/>
    <col min="13373" max="13373" width="15.28515625" style="14" bestFit="1" customWidth="1"/>
    <col min="13374" max="13375" width="14.5703125" style="14" customWidth="1"/>
    <col min="13376" max="13376" width="15.28515625" style="14" bestFit="1" customWidth="1"/>
    <col min="13377" max="13378" width="15.28515625" style="14"/>
    <col min="13379" max="13379" width="3.42578125" style="14" bestFit="1" customWidth="1"/>
    <col min="13380" max="13380" width="54.5703125" style="14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2.7109375" style="14" bestFit="1" customWidth="1"/>
    <col min="13387" max="13387" width="7.28515625" style="14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3" style="14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9.7109375" style="14" bestFit="1" customWidth="1"/>
    <col min="13420" max="13420" width="14.2851562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bestFit="1" customWidth="1"/>
    <col min="13462" max="13462" width="11.7109375" style="14" bestFit="1" customWidth="1"/>
    <col min="13463" max="13463" width="7.28515625" style="14" bestFit="1" customWidth="1"/>
    <col min="13464" max="13464" width="11.7109375" style="14" bestFit="1" customWidth="1"/>
    <col min="13465" max="13465" width="7.28515625" style="14" bestFit="1" customWidth="1"/>
    <col min="13466" max="13466" width="11.7109375" style="14" bestFit="1" customWidth="1"/>
    <col min="13467" max="13467" width="7.28515625" style="14" bestFit="1" customWidth="1"/>
    <col min="13468" max="13468" width="11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customWidth="1"/>
    <col min="13483" max="13483" width="7.28515625" style="14" bestFit="1" customWidth="1"/>
    <col min="13484" max="13484" width="11.7109375" style="14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10.85546875" style="14" bestFit="1" customWidth="1"/>
    <col min="13500" max="13500" width="13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8554687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3" style="14" customWidth="1"/>
    <col min="13539" max="13539" width="8.7109375" style="14" customWidth="1"/>
    <col min="13540" max="13540" width="16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0.85546875" style="14" bestFit="1" customWidth="1"/>
    <col min="13547" max="13547" width="7.28515625" style="14" customWidth="1"/>
    <col min="13548" max="13548" width="10.85546875" style="14" bestFit="1" customWidth="1"/>
    <col min="13549" max="13549" width="9.42578125" style="14" bestFit="1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customWidth="1"/>
    <col min="13557" max="13557" width="7.28515625" style="14" customWidth="1"/>
    <col min="13558" max="13558" width="11.71093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2" style="14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3" style="14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customWidth="1"/>
    <col min="13607" max="13607" width="7.28515625" style="14" customWidth="1"/>
    <col min="13608" max="13608" width="11.7109375" style="14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customWidth="1"/>
    <col min="13613" max="13613" width="7.28515625" style="14" customWidth="1"/>
    <col min="13614" max="13614" width="11.7109375" style="14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2.7109375" style="14" bestFit="1" customWidth="1"/>
    <col min="13621" max="13621" width="16.28515625" style="14" bestFit="1" customWidth="1"/>
    <col min="13622" max="13624" width="14.5703125" style="14" customWidth="1"/>
    <col min="13625" max="13626" width="15.28515625" style="14" bestFit="1" customWidth="1"/>
    <col min="13627" max="13628" width="14.5703125" style="14" customWidth="1"/>
    <col min="13629" max="13629" width="15.28515625" style="14" bestFit="1" customWidth="1"/>
    <col min="13630" max="13631" width="14.5703125" style="14" customWidth="1"/>
    <col min="13632" max="13632" width="15.28515625" style="14" bestFit="1" customWidth="1"/>
    <col min="13633" max="13634" width="15.28515625" style="14"/>
    <col min="13635" max="13635" width="3.42578125" style="14" bestFit="1" customWidth="1"/>
    <col min="13636" max="13636" width="54.5703125" style="14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2.7109375" style="14" bestFit="1" customWidth="1"/>
    <col min="13643" max="13643" width="7.28515625" style="14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3" style="14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9.7109375" style="14" bestFit="1" customWidth="1"/>
    <col min="13676" max="13676" width="14.2851562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bestFit="1" customWidth="1"/>
    <col min="13718" max="13718" width="11.7109375" style="14" bestFit="1" customWidth="1"/>
    <col min="13719" max="13719" width="7.28515625" style="14" bestFit="1" customWidth="1"/>
    <col min="13720" max="13720" width="11.7109375" style="14" bestFit="1" customWidth="1"/>
    <col min="13721" max="13721" width="7.28515625" style="14" bestFit="1" customWidth="1"/>
    <col min="13722" max="13722" width="11.7109375" style="14" bestFit="1" customWidth="1"/>
    <col min="13723" max="13723" width="7.28515625" style="14" bestFit="1" customWidth="1"/>
    <col min="13724" max="13724" width="11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customWidth="1"/>
    <col min="13739" max="13739" width="7.28515625" style="14" bestFit="1" customWidth="1"/>
    <col min="13740" max="13740" width="11.7109375" style="14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10.85546875" style="14" bestFit="1" customWidth="1"/>
    <col min="13756" max="13756" width="13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8554687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3" style="14" customWidth="1"/>
    <col min="13795" max="13795" width="8.7109375" style="14" customWidth="1"/>
    <col min="13796" max="13796" width="16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0.85546875" style="14" bestFit="1" customWidth="1"/>
    <col min="13803" max="13803" width="7.28515625" style="14" customWidth="1"/>
    <col min="13804" max="13804" width="10.85546875" style="14" bestFit="1" customWidth="1"/>
    <col min="13805" max="13805" width="9.42578125" style="14" bestFit="1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customWidth="1"/>
    <col min="13813" max="13813" width="7.28515625" style="14" customWidth="1"/>
    <col min="13814" max="13814" width="11.71093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2" style="14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3" style="14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customWidth="1"/>
    <col min="13863" max="13863" width="7.28515625" style="14" customWidth="1"/>
    <col min="13864" max="13864" width="11.7109375" style="14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customWidth="1"/>
    <col min="13869" max="13869" width="7.28515625" style="14" customWidth="1"/>
    <col min="13870" max="13870" width="11.7109375" style="14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2.7109375" style="14" bestFit="1" customWidth="1"/>
    <col min="13877" max="13877" width="16.28515625" style="14" bestFit="1" customWidth="1"/>
    <col min="13878" max="13880" width="14.5703125" style="14" customWidth="1"/>
    <col min="13881" max="13882" width="15.28515625" style="14" bestFit="1" customWidth="1"/>
    <col min="13883" max="13884" width="14.5703125" style="14" customWidth="1"/>
    <col min="13885" max="13885" width="15.28515625" style="14" bestFit="1" customWidth="1"/>
    <col min="13886" max="13887" width="14.5703125" style="14" customWidth="1"/>
    <col min="13888" max="13888" width="15.28515625" style="14" bestFit="1" customWidth="1"/>
    <col min="13889" max="13890" width="15.28515625" style="14"/>
    <col min="13891" max="13891" width="3.42578125" style="14" bestFit="1" customWidth="1"/>
    <col min="13892" max="13892" width="54.5703125" style="14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2.7109375" style="14" bestFit="1" customWidth="1"/>
    <col min="13899" max="13899" width="7.28515625" style="14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3" style="14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9.7109375" style="14" bestFit="1" customWidth="1"/>
    <col min="13932" max="13932" width="14.2851562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bestFit="1" customWidth="1"/>
    <col min="13974" max="13974" width="11.7109375" style="14" bestFit="1" customWidth="1"/>
    <col min="13975" max="13975" width="7.28515625" style="14" bestFit="1" customWidth="1"/>
    <col min="13976" max="13976" width="11.7109375" style="14" bestFit="1" customWidth="1"/>
    <col min="13977" max="13977" width="7.28515625" style="14" bestFit="1" customWidth="1"/>
    <col min="13978" max="13978" width="11.7109375" style="14" bestFit="1" customWidth="1"/>
    <col min="13979" max="13979" width="7.28515625" style="14" bestFit="1" customWidth="1"/>
    <col min="13980" max="13980" width="11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customWidth="1"/>
    <col min="13995" max="13995" width="7.28515625" style="14" bestFit="1" customWidth="1"/>
    <col min="13996" max="13996" width="11.7109375" style="14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10.85546875" style="14" bestFit="1" customWidth="1"/>
    <col min="14012" max="14012" width="13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8554687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3" style="14" customWidth="1"/>
    <col min="14051" max="14051" width="8.7109375" style="14" customWidth="1"/>
    <col min="14052" max="14052" width="16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0.85546875" style="14" bestFit="1" customWidth="1"/>
    <col min="14059" max="14059" width="7.28515625" style="14" customWidth="1"/>
    <col min="14060" max="14060" width="10.85546875" style="14" bestFit="1" customWidth="1"/>
    <col min="14061" max="14061" width="9.42578125" style="14" bestFit="1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customWidth="1"/>
    <col min="14069" max="14069" width="7.28515625" style="14" customWidth="1"/>
    <col min="14070" max="14070" width="11.71093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2" style="14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3" style="14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customWidth="1"/>
    <col min="14119" max="14119" width="7.28515625" style="14" customWidth="1"/>
    <col min="14120" max="14120" width="11.7109375" style="14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customWidth="1"/>
    <col min="14125" max="14125" width="7.28515625" style="14" customWidth="1"/>
    <col min="14126" max="14126" width="11.7109375" style="14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2.7109375" style="14" bestFit="1" customWidth="1"/>
    <col min="14133" max="14133" width="16.28515625" style="14" bestFit="1" customWidth="1"/>
    <col min="14134" max="14136" width="14.5703125" style="14" customWidth="1"/>
    <col min="14137" max="14138" width="15.28515625" style="14" bestFit="1" customWidth="1"/>
    <col min="14139" max="14140" width="14.5703125" style="14" customWidth="1"/>
    <col min="14141" max="14141" width="15.28515625" style="14" bestFit="1" customWidth="1"/>
    <col min="14142" max="14143" width="14.5703125" style="14" customWidth="1"/>
    <col min="14144" max="14144" width="15.28515625" style="14" bestFit="1" customWidth="1"/>
    <col min="14145" max="14146" width="15.28515625" style="14"/>
    <col min="14147" max="14147" width="3.42578125" style="14" bestFit="1" customWidth="1"/>
    <col min="14148" max="14148" width="54.5703125" style="14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2.7109375" style="14" bestFit="1" customWidth="1"/>
    <col min="14155" max="14155" width="7.28515625" style="14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3" style="14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9.7109375" style="14" bestFit="1" customWidth="1"/>
    <col min="14188" max="14188" width="14.2851562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bestFit="1" customWidth="1"/>
    <col min="14230" max="14230" width="11.7109375" style="14" bestFit="1" customWidth="1"/>
    <col min="14231" max="14231" width="7.28515625" style="14" bestFit="1" customWidth="1"/>
    <col min="14232" max="14232" width="11.7109375" style="14" bestFit="1" customWidth="1"/>
    <col min="14233" max="14233" width="7.28515625" style="14" bestFit="1" customWidth="1"/>
    <col min="14234" max="14234" width="11.7109375" style="14" bestFit="1" customWidth="1"/>
    <col min="14235" max="14235" width="7.28515625" style="14" bestFit="1" customWidth="1"/>
    <col min="14236" max="14236" width="11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customWidth="1"/>
    <col min="14251" max="14251" width="7.28515625" style="14" bestFit="1" customWidth="1"/>
    <col min="14252" max="14252" width="11.7109375" style="14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10.85546875" style="14" bestFit="1" customWidth="1"/>
    <col min="14268" max="14268" width="13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8554687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3" style="14" customWidth="1"/>
    <col min="14307" max="14307" width="8.7109375" style="14" customWidth="1"/>
    <col min="14308" max="14308" width="16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0.85546875" style="14" bestFit="1" customWidth="1"/>
    <col min="14315" max="14315" width="7.28515625" style="14" customWidth="1"/>
    <col min="14316" max="14316" width="10.85546875" style="14" bestFit="1" customWidth="1"/>
    <col min="14317" max="14317" width="9.42578125" style="14" bestFit="1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customWidth="1"/>
    <col min="14325" max="14325" width="7.28515625" style="14" customWidth="1"/>
    <col min="14326" max="14326" width="11.71093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2" style="14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3" style="14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customWidth="1"/>
    <col min="14375" max="14375" width="7.28515625" style="14" customWidth="1"/>
    <col min="14376" max="14376" width="11.7109375" style="14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customWidth="1"/>
    <col min="14381" max="14381" width="7.28515625" style="14" customWidth="1"/>
    <col min="14382" max="14382" width="11.7109375" style="14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2.7109375" style="14" bestFit="1" customWidth="1"/>
    <col min="14389" max="14389" width="16.28515625" style="14" bestFit="1" customWidth="1"/>
    <col min="14390" max="14392" width="14.5703125" style="14" customWidth="1"/>
    <col min="14393" max="14394" width="15.28515625" style="14" bestFit="1" customWidth="1"/>
    <col min="14395" max="14396" width="14.5703125" style="14" customWidth="1"/>
    <col min="14397" max="14397" width="15.28515625" style="14" bestFit="1" customWidth="1"/>
    <col min="14398" max="14399" width="14.5703125" style="14" customWidth="1"/>
    <col min="14400" max="14400" width="15.28515625" style="14" bestFit="1" customWidth="1"/>
    <col min="14401" max="14402" width="15.28515625" style="14"/>
    <col min="14403" max="14403" width="3.42578125" style="14" bestFit="1" customWidth="1"/>
    <col min="14404" max="14404" width="54.5703125" style="14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2.7109375" style="14" bestFit="1" customWidth="1"/>
    <col min="14411" max="14411" width="7.28515625" style="14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3" style="14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9.7109375" style="14" bestFit="1" customWidth="1"/>
    <col min="14444" max="14444" width="14.2851562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bestFit="1" customWidth="1"/>
    <col min="14486" max="14486" width="11.7109375" style="14" bestFit="1" customWidth="1"/>
    <col min="14487" max="14487" width="7.28515625" style="14" bestFit="1" customWidth="1"/>
    <col min="14488" max="14488" width="11.7109375" style="14" bestFit="1" customWidth="1"/>
    <col min="14489" max="14489" width="7.28515625" style="14" bestFit="1" customWidth="1"/>
    <col min="14490" max="14490" width="11.7109375" style="14" bestFit="1" customWidth="1"/>
    <col min="14491" max="14491" width="7.28515625" style="14" bestFit="1" customWidth="1"/>
    <col min="14492" max="14492" width="11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customWidth="1"/>
    <col min="14507" max="14507" width="7.28515625" style="14" bestFit="1" customWidth="1"/>
    <col min="14508" max="14508" width="11.7109375" style="14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10.85546875" style="14" bestFit="1" customWidth="1"/>
    <col min="14524" max="14524" width="13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8554687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3" style="14" customWidth="1"/>
    <col min="14563" max="14563" width="8.7109375" style="14" customWidth="1"/>
    <col min="14564" max="14564" width="16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0.85546875" style="14" bestFit="1" customWidth="1"/>
    <col min="14571" max="14571" width="7.28515625" style="14" customWidth="1"/>
    <col min="14572" max="14572" width="10.85546875" style="14" bestFit="1" customWidth="1"/>
    <col min="14573" max="14573" width="9.42578125" style="14" bestFit="1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customWidth="1"/>
    <col min="14581" max="14581" width="7.28515625" style="14" customWidth="1"/>
    <col min="14582" max="14582" width="11.71093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2" style="14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3" style="14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customWidth="1"/>
    <col min="14631" max="14631" width="7.28515625" style="14" customWidth="1"/>
    <col min="14632" max="14632" width="11.7109375" style="14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customWidth="1"/>
    <col min="14637" max="14637" width="7.28515625" style="14" customWidth="1"/>
    <col min="14638" max="14638" width="11.7109375" style="14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2.7109375" style="14" bestFit="1" customWidth="1"/>
    <col min="14645" max="14645" width="16.28515625" style="14" bestFit="1" customWidth="1"/>
    <col min="14646" max="14648" width="14.5703125" style="14" customWidth="1"/>
    <col min="14649" max="14650" width="15.28515625" style="14" bestFit="1" customWidth="1"/>
    <col min="14651" max="14652" width="14.5703125" style="14" customWidth="1"/>
    <col min="14653" max="14653" width="15.28515625" style="14" bestFit="1" customWidth="1"/>
    <col min="14654" max="14655" width="14.5703125" style="14" customWidth="1"/>
    <col min="14656" max="14656" width="15.28515625" style="14" bestFit="1" customWidth="1"/>
    <col min="14657" max="14658" width="15.28515625" style="14"/>
    <col min="14659" max="14659" width="3.42578125" style="14" bestFit="1" customWidth="1"/>
    <col min="14660" max="14660" width="54.5703125" style="14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2.7109375" style="14" bestFit="1" customWidth="1"/>
    <col min="14667" max="14667" width="7.28515625" style="14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3" style="14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9.7109375" style="14" bestFit="1" customWidth="1"/>
    <col min="14700" max="14700" width="14.2851562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bestFit="1" customWidth="1"/>
    <col min="14742" max="14742" width="11.7109375" style="14" bestFit="1" customWidth="1"/>
    <col min="14743" max="14743" width="7.28515625" style="14" bestFit="1" customWidth="1"/>
    <col min="14744" max="14744" width="11.7109375" style="14" bestFit="1" customWidth="1"/>
    <col min="14745" max="14745" width="7.28515625" style="14" bestFit="1" customWidth="1"/>
    <col min="14746" max="14746" width="11.7109375" style="14" bestFit="1" customWidth="1"/>
    <col min="14747" max="14747" width="7.28515625" style="14" bestFit="1" customWidth="1"/>
    <col min="14748" max="14748" width="11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customWidth="1"/>
    <col min="14763" max="14763" width="7.28515625" style="14" bestFit="1" customWidth="1"/>
    <col min="14764" max="14764" width="11.7109375" style="14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10.85546875" style="14" bestFit="1" customWidth="1"/>
    <col min="14780" max="14780" width="13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8554687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3" style="14" customWidth="1"/>
    <col min="14819" max="14819" width="8.7109375" style="14" customWidth="1"/>
    <col min="14820" max="14820" width="16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0.85546875" style="14" bestFit="1" customWidth="1"/>
    <col min="14827" max="14827" width="7.28515625" style="14" customWidth="1"/>
    <col min="14828" max="14828" width="10.85546875" style="14" bestFit="1" customWidth="1"/>
    <col min="14829" max="14829" width="9.42578125" style="14" bestFit="1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customWidth="1"/>
    <col min="14837" max="14837" width="7.28515625" style="14" customWidth="1"/>
    <col min="14838" max="14838" width="11.71093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2" style="14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3" style="14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customWidth="1"/>
    <col min="14887" max="14887" width="7.28515625" style="14" customWidth="1"/>
    <col min="14888" max="14888" width="11.7109375" style="14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customWidth="1"/>
    <col min="14893" max="14893" width="7.28515625" style="14" customWidth="1"/>
    <col min="14894" max="14894" width="11.7109375" style="14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2.7109375" style="14" bestFit="1" customWidth="1"/>
    <col min="14901" max="14901" width="16.28515625" style="14" bestFit="1" customWidth="1"/>
    <col min="14902" max="14904" width="14.5703125" style="14" customWidth="1"/>
    <col min="14905" max="14906" width="15.28515625" style="14" bestFit="1" customWidth="1"/>
    <col min="14907" max="14908" width="14.5703125" style="14" customWidth="1"/>
    <col min="14909" max="14909" width="15.28515625" style="14" bestFit="1" customWidth="1"/>
    <col min="14910" max="14911" width="14.5703125" style="14" customWidth="1"/>
    <col min="14912" max="14912" width="15.28515625" style="14" bestFit="1" customWidth="1"/>
    <col min="14913" max="14914" width="15.28515625" style="14"/>
    <col min="14915" max="14915" width="3.42578125" style="14" bestFit="1" customWidth="1"/>
    <col min="14916" max="14916" width="54.5703125" style="14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2.7109375" style="14" bestFit="1" customWidth="1"/>
    <col min="14923" max="14923" width="7.28515625" style="14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3" style="14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9.7109375" style="14" bestFit="1" customWidth="1"/>
    <col min="14956" max="14956" width="14.2851562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bestFit="1" customWidth="1"/>
    <col min="14998" max="14998" width="11.7109375" style="14" bestFit="1" customWidth="1"/>
    <col min="14999" max="14999" width="7.28515625" style="14" bestFit="1" customWidth="1"/>
    <col min="15000" max="15000" width="11.7109375" style="14" bestFit="1" customWidth="1"/>
    <col min="15001" max="15001" width="7.28515625" style="14" bestFit="1" customWidth="1"/>
    <col min="15002" max="15002" width="11.7109375" style="14" bestFit="1" customWidth="1"/>
    <col min="15003" max="15003" width="7.28515625" style="14" bestFit="1" customWidth="1"/>
    <col min="15004" max="15004" width="11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customWidth="1"/>
    <col min="15019" max="15019" width="7.28515625" style="14" bestFit="1" customWidth="1"/>
    <col min="15020" max="15020" width="11.7109375" style="14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10.85546875" style="14" bestFit="1" customWidth="1"/>
    <col min="15036" max="15036" width="13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8554687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3" style="14" customWidth="1"/>
    <col min="15075" max="15075" width="8.7109375" style="14" customWidth="1"/>
    <col min="15076" max="15076" width="16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0.85546875" style="14" bestFit="1" customWidth="1"/>
    <col min="15083" max="15083" width="7.28515625" style="14" customWidth="1"/>
    <col min="15084" max="15084" width="10.85546875" style="14" bestFit="1" customWidth="1"/>
    <col min="15085" max="15085" width="9.42578125" style="14" bestFit="1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customWidth="1"/>
    <col min="15093" max="15093" width="7.28515625" style="14" customWidth="1"/>
    <col min="15094" max="15094" width="11.71093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2" style="14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3" style="14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customWidth="1"/>
    <col min="15143" max="15143" width="7.28515625" style="14" customWidth="1"/>
    <col min="15144" max="15144" width="11.7109375" style="14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customWidth="1"/>
    <col min="15149" max="15149" width="7.28515625" style="14" customWidth="1"/>
    <col min="15150" max="15150" width="11.7109375" style="14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2.7109375" style="14" bestFit="1" customWidth="1"/>
    <col min="15157" max="15157" width="16.28515625" style="14" bestFit="1" customWidth="1"/>
    <col min="15158" max="15160" width="14.5703125" style="14" customWidth="1"/>
    <col min="15161" max="15162" width="15.28515625" style="14" bestFit="1" customWidth="1"/>
    <col min="15163" max="15164" width="14.5703125" style="14" customWidth="1"/>
    <col min="15165" max="15165" width="15.28515625" style="14" bestFit="1" customWidth="1"/>
    <col min="15166" max="15167" width="14.5703125" style="14" customWidth="1"/>
    <col min="15168" max="15168" width="15.28515625" style="14" bestFit="1" customWidth="1"/>
    <col min="15169" max="15170" width="15.28515625" style="14"/>
    <col min="15171" max="15171" width="3.42578125" style="14" bestFit="1" customWidth="1"/>
    <col min="15172" max="15172" width="54.5703125" style="14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2.7109375" style="14" bestFit="1" customWidth="1"/>
    <col min="15179" max="15179" width="7.28515625" style="14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3" style="14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9.7109375" style="14" bestFit="1" customWidth="1"/>
    <col min="15212" max="15212" width="14.2851562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bestFit="1" customWidth="1"/>
    <col min="15254" max="15254" width="11.7109375" style="14" bestFit="1" customWidth="1"/>
    <col min="15255" max="15255" width="7.28515625" style="14" bestFit="1" customWidth="1"/>
    <col min="15256" max="15256" width="11.7109375" style="14" bestFit="1" customWidth="1"/>
    <col min="15257" max="15257" width="7.28515625" style="14" bestFit="1" customWidth="1"/>
    <col min="15258" max="15258" width="11.7109375" style="14" bestFit="1" customWidth="1"/>
    <col min="15259" max="15259" width="7.28515625" style="14" bestFit="1" customWidth="1"/>
    <col min="15260" max="15260" width="11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customWidth="1"/>
    <col min="15275" max="15275" width="7.28515625" style="14" bestFit="1" customWidth="1"/>
    <col min="15276" max="15276" width="11.7109375" style="14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10.85546875" style="14" bestFit="1" customWidth="1"/>
    <col min="15292" max="15292" width="13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8554687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3" style="14" customWidth="1"/>
    <col min="15331" max="15331" width="8.7109375" style="14" customWidth="1"/>
    <col min="15332" max="15332" width="16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0.85546875" style="14" bestFit="1" customWidth="1"/>
    <col min="15339" max="15339" width="7.28515625" style="14" customWidth="1"/>
    <col min="15340" max="15340" width="10.85546875" style="14" bestFit="1" customWidth="1"/>
    <col min="15341" max="15341" width="9.42578125" style="14" bestFit="1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customWidth="1"/>
    <col min="15349" max="15349" width="7.28515625" style="14" customWidth="1"/>
    <col min="15350" max="15350" width="11.71093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2" style="14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3" style="14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customWidth="1"/>
    <col min="15399" max="15399" width="7.28515625" style="14" customWidth="1"/>
    <col min="15400" max="15400" width="11.7109375" style="14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customWidth="1"/>
    <col min="15405" max="15405" width="7.28515625" style="14" customWidth="1"/>
    <col min="15406" max="15406" width="11.7109375" style="14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2.7109375" style="14" bestFit="1" customWidth="1"/>
    <col min="15413" max="15413" width="16.28515625" style="14" bestFit="1" customWidth="1"/>
    <col min="15414" max="15416" width="14.5703125" style="14" customWidth="1"/>
    <col min="15417" max="15418" width="15.28515625" style="14" bestFit="1" customWidth="1"/>
    <col min="15419" max="15420" width="14.5703125" style="14" customWidth="1"/>
    <col min="15421" max="15421" width="15.28515625" style="14" bestFit="1" customWidth="1"/>
    <col min="15422" max="15423" width="14.5703125" style="14" customWidth="1"/>
    <col min="15424" max="15424" width="15.28515625" style="14" bestFit="1" customWidth="1"/>
    <col min="15425" max="15426" width="15.28515625" style="14"/>
    <col min="15427" max="15427" width="3.42578125" style="14" bestFit="1" customWidth="1"/>
    <col min="15428" max="15428" width="54.5703125" style="14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2.7109375" style="14" bestFit="1" customWidth="1"/>
    <col min="15435" max="15435" width="7.28515625" style="14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3" style="14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9.7109375" style="14" bestFit="1" customWidth="1"/>
    <col min="15468" max="15468" width="14.2851562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bestFit="1" customWidth="1"/>
    <col min="15510" max="15510" width="11.7109375" style="14" bestFit="1" customWidth="1"/>
    <col min="15511" max="15511" width="7.28515625" style="14" bestFit="1" customWidth="1"/>
    <col min="15512" max="15512" width="11.7109375" style="14" bestFit="1" customWidth="1"/>
    <col min="15513" max="15513" width="7.28515625" style="14" bestFit="1" customWidth="1"/>
    <col min="15514" max="15514" width="11.7109375" style="14" bestFit="1" customWidth="1"/>
    <col min="15515" max="15515" width="7.28515625" style="14" bestFit="1" customWidth="1"/>
    <col min="15516" max="15516" width="11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customWidth="1"/>
    <col min="15531" max="15531" width="7.28515625" style="14" bestFit="1" customWidth="1"/>
    <col min="15532" max="15532" width="11.7109375" style="14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10.85546875" style="14" bestFit="1" customWidth="1"/>
    <col min="15548" max="15548" width="13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8554687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3" style="14" customWidth="1"/>
    <col min="15587" max="15587" width="8.7109375" style="14" customWidth="1"/>
    <col min="15588" max="15588" width="16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0.85546875" style="14" bestFit="1" customWidth="1"/>
    <col min="15595" max="15595" width="7.28515625" style="14" customWidth="1"/>
    <col min="15596" max="15596" width="10.85546875" style="14" bestFit="1" customWidth="1"/>
    <col min="15597" max="15597" width="9.42578125" style="14" bestFit="1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customWidth="1"/>
    <col min="15605" max="15605" width="7.28515625" style="14" customWidth="1"/>
    <col min="15606" max="15606" width="11.71093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2" style="14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3" style="14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customWidth="1"/>
    <col min="15655" max="15655" width="7.28515625" style="14" customWidth="1"/>
    <col min="15656" max="15656" width="11.7109375" style="14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customWidth="1"/>
    <col min="15661" max="15661" width="7.28515625" style="14" customWidth="1"/>
    <col min="15662" max="15662" width="11.7109375" style="14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2.7109375" style="14" bestFit="1" customWidth="1"/>
    <col min="15669" max="15669" width="16.28515625" style="14" bestFit="1" customWidth="1"/>
    <col min="15670" max="15672" width="14.5703125" style="14" customWidth="1"/>
    <col min="15673" max="15674" width="15.28515625" style="14" bestFit="1" customWidth="1"/>
    <col min="15675" max="15676" width="14.5703125" style="14" customWidth="1"/>
    <col min="15677" max="15677" width="15.28515625" style="14" bestFit="1" customWidth="1"/>
    <col min="15678" max="15679" width="14.5703125" style="14" customWidth="1"/>
    <col min="15680" max="15680" width="15.28515625" style="14" bestFit="1" customWidth="1"/>
    <col min="15681" max="15682" width="15.28515625" style="14"/>
    <col min="15683" max="15683" width="3.42578125" style="14" bestFit="1" customWidth="1"/>
    <col min="15684" max="15684" width="54.5703125" style="14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2.7109375" style="14" bestFit="1" customWidth="1"/>
    <col min="15691" max="15691" width="7.28515625" style="14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3" style="14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9.7109375" style="14" bestFit="1" customWidth="1"/>
    <col min="15724" max="15724" width="14.2851562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bestFit="1" customWidth="1"/>
    <col min="15766" max="15766" width="11.7109375" style="14" bestFit="1" customWidth="1"/>
    <col min="15767" max="15767" width="7.28515625" style="14" bestFit="1" customWidth="1"/>
    <col min="15768" max="15768" width="11.7109375" style="14" bestFit="1" customWidth="1"/>
    <col min="15769" max="15769" width="7.28515625" style="14" bestFit="1" customWidth="1"/>
    <col min="15770" max="15770" width="11.7109375" style="14" bestFit="1" customWidth="1"/>
    <col min="15771" max="15771" width="7.28515625" style="14" bestFit="1" customWidth="1"/>
    <col min="15772" max="15772" width="11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customWidth="1"/>
    <col min="15787" max="15787" width="7.28515625" style="14" bestFit="1" customWidth="1"/>
    <col min="15788" max="15788" width="11.7109375" style="14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10.85546875" style="14" bestFit="1" customWidth="1"/>
    <col min="15804" max="15804" width="13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8554687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3" style="14" customWidth="1"/>
    <col min="15843" max="15843" width="8.7109375" style="14" customWidth="1"/>
    <col min="15844" max="15844" width="16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0.85546875" style="14" bestFit="1" customWidth="1"/>
    <col min="15851" max="15851" width="7.28515625" style="14" customWidth="1"/>
    <col min="15852" max="15852" width="10.85546875" style="14" bestFit="1" customWidth="1"/>
    <col min="15853" max="15853" width="9.42578125" style="14" bestFit="1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customWidth="1"/>
    <col min="15861" max="15861" width="7.28515625" style="14" customWidth="1"/>
    <col min="15862" max="15862" width="11.71093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2" style="14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3" style="14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customWidth="1"/>
    <col min="15911" max="15911" width="7.28515625" style="14" customWidth="1"/>
    <col min="15912" max="15912" width="11.7109375" style="14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customWidth="1"/>
    <col min="15917" max="15917" width="7.28515625" style="14" customWidth="1"/>
    <col min="15918" max="15918" width="11.7109375" style="14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2.7109375" style="14" bestFit="1" customWidth="1"/>
    <col min="15925" max="15925" width="16.28515625" style="14" bestFit="1" customWidth="1"/>
    <col min="15926" max="15928" width="14.5703125" style="14" customWidth="1"/>
    <col min="15929" max="15930" width="15.28515625" style="14" bestFit="1" customWidth="1"/>
    <col min="15931" max="15932" width="14.5703125" style="14" customWidth="1"/>
    <col min="15933" max="15933" width="15.28515625" style="14" bestFit="1" customWidth="1"/>
    <col min="15934" max="15935" width="14.5703125" style="14" customWidth="1"/>
    <col min="15936" max="15936" width="15.28515625" style="14" bestFit="1" customWidth="1"/>
    <col min="15937" max="15938" width="15.28515625" style="14"/>
    <col min="15939" max="15939" width="3.42578125" style="14" bestFit="1" customWidth="1"/>
    <col min="15940" max="15940" width="54.5703125" style="14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2.7109375" style="14" bestFit="1" customWidth="1"/>
    <col min="15947" max="15947" width="7.28515625" style="14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3" style="14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9.7109375" style="14" bestFit="1" customWidth="1"/>
    <col min="15980" max="15980" width="14.2851562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bestFit="1" customWidth="1"/>
    <col min="16022" max="16022" width="11.7109375" style="14" bestFit="1" customWidth="1"/>
    <col min="16023" max="16023" width="7.28515625" style="14" bestFit="1" customWidth="1"/>
    <col min="16024" max="16024" width="11.7109375" style="14" bestFit="1" customWidth="1"/>
    <col min="16025" max="16025" width="7.28515625" style="14" bestFit="1" customWidth="1"/>
    <col min="16026" max="16026" width="11.7109375" style="14" bestFit="1" customWidth="1"/>
    <col min="16027" max="16027" width="7.28515625" style="14" bestFit="1" customWidth="1"/>
    <col min="16028" max="16028" width="11.7109375" style="14" bestFit="1" customWidth="1"/>
    <col min="16029" max="16029" width="7.28515625" style="14" bestFit="1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customWidth="1"/>
    <col min="16043" max="16043" width="7.28515625" style="14" bestFit="1" customWidth="1"/>
    <col min="16044" max="16044" width="11.7109375" style="14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bestFit="1" customWidth="1"/>
    <col min="16054" max="16054" width="12.7109375" style="14" bestFit="1" customWidth="1"/>
    <col min="16055" max="16055" width="7.28515625" style="14" bestFit="1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10.85546875" style="14" bestFit="1" customWidth="1"/>
    <col min="16060" max="16060" width="13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85546875" style="14" bestFit="1" customWidth="1"/>
    <col min="16092" max="16092" width="12.7109375" style="14" bestFit="1" customWidth="1"/>
    <col min="16093" max="16093" width="7.28515625" style="14" customWidth="1"/>
    <col min="16094" max="16094" width="12.7109375" style="14" bestFit="1" customWidth="1"/>
    <col min="16095" max="16095" width="7.28515625" style="14" customWidth="1"/>
    <col min="16096" max="16096" width="12.7109375" style="14" bestFit="1" customWidth="1"/>
    <col min="16097" max="16097" width="7.28515625" style="14" customWidth="1"/>
    <col min="16098" max="16098" width="13" style="14" customWidth="1"/>
    <col min="16099" max="16099" width="8.7109375" style="14" customWidth="1"/>
    <col min="16100" max="16100" width="16.2851562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0.85546875" style="14" bestFit="1" customWidth="1"/>
    <col min="16107" max="16107" width="7.28515625" style="14" customWidth="1"/>
    <col min="16108" max="16108" width="10.85546875" style="14" bestFit="1" customWidth="1"/>
    <col min="16109" max="16109" width="9.42578125" style="14" bestFit="1" customWidth="1"/>
    <col min="16110" max="16110" width="11.710937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customWidth="1"/>
    <col min="16117" max="16117" width="7.28515625" style="14" customWidth="1"/>
    <col min="16118" max="16118" width="11.71093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bestFit="1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2" style="14" customWidth="1"/>
    <col min="16137" max="16137" width="7.28515625" style="14" customWidth="1"/>
    <col min="16138" max="16138" width="11.7109375" style="14" bestFit="1" customWidth="1"/>
    <col min="16139" max="16139" width="7.28515625" style="14" customWidth="1"/>
    <col min="16140" max="16140" width="13" style="14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1.7109375" style="14" bestFit="1" customWidth="1"/>
    <col min="16147" max="16147" width="7.28515625" style="14" customWidth="1"/>
    <col min="16148" max="16148" width="11.7109375" style="14" bestFit="1" customWidth="1"/>
    <col min="16149" max="16149" width="7.28515625" style="14" bestFit="1" customWidth="1"/>
    <col min="16150" max="16150" width="12.7109375" style="14" bestFit="1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customWidth="1"/>
    <col min="16167" max="16167" width="7.28515625" style="14" customWidth="1"/>
    <col min="16168" max="16168" width="11.7109375" style="14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customWidth="1"/>
    <col min="16173" max="16173" width="7.28515625" style="14" customWidth="1"/>
    <col min="16174" max="16174" width="11.7109375" style="14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2.7109375" style="14" bestFit="1" customWidth="1"/>
    <col min="16181" max="16181" width="16.28515625" style="14" bestFit="1" customWidth="1"/>
    <col min="16182" max="16184" width="14.5703125" style="14" customWidth="1"/>
    <col min="16185" max="16186" width="15.28515625" style="14" bestFit="1" customWidth="1"/>
    <col min="16187" max="16384" width="14.5703125" style="14" customWidth="1"/>
  </cols>
  <sheetData>
    <row r="1" spans="1:6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7"/>
      <c r="BL1" s="27"/>
      <c r="BM1" s="27"/>
      <c r="BN1" s="27"/>
      <c r="BO1" s="27"/>
      <c r="BP1" s="27"/>
    </row>
    <row r="2" spans="1:68" s="3" customFormat="1" ht="26.25" customHeight="1" x14ac:dyDescent="0.2">
      <c r="A2" s="1"/>
      <c r="B2" s="5" t="s">
        <v>315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7"/>
      <c r="BL2" s="27"/>
      <c r="BM2" s="27"/>
      <c r="BN2" s="27"/>
      <c r="BO2" s="27"/>
      <c r="BP2" s="27"/>
    </row>
    <row r="3" spans="1:6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K3" s="28"/>
      <c r="BL3" s="28"/>
      <c r="BM3" s="28"/>
      <c r="BN3" s="28"/>
      <c r="BO3" s="28"/>
      <c r="BP3" s="28"/>
    </row>
    <row r="4" spans="1:6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28"/>
      <c r="BL4" s="28"/>
      <c r="BM4" s="28"/>
      <c r="BN4" s="28"/>
      <c r="BO4" s="28"/>
      <c r="BP4" s="28"/>
    </row>
    <row r="5" spans="1:68" s="3" customFormat="1" x14ac:dyDescent="0.25">
      <c r="A5" s="1"/>
      <c r="B5" s="9" t="s">
        <v>314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7"/>
      <c r="BL5" s="27"/>
      <c r="BM5" s="27"/>
      <c r="BN5" s="27"/>
      <c r="BO5" s="27"/>
      <c r="BP5" s="27"/>
    </row>
    <row r="6" spans="1:6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7"/>
      <c r="BL6" s="27"/>
      <c r="BM6" s="27"/>
      <c r="BN6" s="27"/>
      <c r="BO6" s="27"/>
      <c r="BP6" s="27"/>
    </row>
    <row r="7" spans="1:68" s="13" customFormat="1" ht="15" customHeight="1" x14ac:dyDescent="0.25">
      <c r="A7" s="221" t="s">
        <v>1</v>
      </c>
      <c r="B7" s="222" t="s">
        <v>2</v>
      </c>
      <c r="C7" s="241" t="s">
        <v>5</v>
      </c>
      <c r="D7" s="242"/>
      <c r="E7" s="242"/>
      <c r="F7" s="242"/>
      <c r="G7" s="242"/>
      <c r="H7" s="242"/>
      <c r="I7" s="242"/>
      <c r="J7" s="242"/>
      <c r="K7" s="242"/>
      <c r="L7" s="243"/>
      <c r="M7" s="247" t="s">
        <v>6</v>
      </c>
      <c r="N7" s="248"/>
      <c r="O7" s="248"/>
      <c r="P7" s="248"/>
      <c r="Q7" s="248"/>
      <c r="R7" s="248"/>
      <c r="S7" s="248"/>
      <c r="T7" s="248"/>
      <c r="U7" s="248"/>
      <c r="V7" s="249"/>
      <c r="W7" s="253" t="s">
        <v>7</v>
      </c>
      <c r="X7" s="254"/>
      <c r="Y7" s="254"/>
      <c r="Z7" s="254"/>
      <c r="AA7" s="254"/>
      <c r="AB7" s="254"/>
      <c r="AC7" s="254"/>
      <c r="AD7" s="254"/>
      <c r="AE7" s="254"/>
      <c r="AF7" s="255"/>
      <c r="AG7" s="235" t="s">
        <v>8</v>
      </c>
      <c r="AH7" s="236"/>
      <c r="AI7" s="236"/>
      <c r="AJ7" s="236"/>
      <c r="AK7" s="236"/>
      <c r="AL7" s="236"/>
      <c r="AM7" s="236"/>
      <c r="AN7" s="236"/>
      <c r="AO7" s="236"/>
      <c r="AP7" s="237"/>
      <c r="AQ7" s="223" t="s">
        <v>9</v>
      </c>
      <c r="AR7" s="224"/>
      <c r="AS7" s="224"/>
      <c r="AT7" s="224"/>
      <c r="AU7" s="224"/>
      <c r="AV7" s="224"/>
      <c r="AW7" s="224"/>
      <c r="AX7" s="224"/>
      <c r="AY7" s="224"/>
      <c r="AZ7" s="225"/>
      <c r="BA7" s="229" t="s">
        <v>10</v>
      </c>
      <c r="BB7" s="230"/>
      <c r="BC7" s="230"/>
      <c r="BD7" s="230"/>
      <c r="BE7" s="230"/>
      <c r="BF7" s="230"/>
      <c r="BG7" s="230"/>
      <c r="BH7" s="230"/>
      <c r="BI7" s="230"/>
      <c r="BJ7" s="231"/>
      <c r="BK7" s="273" t="s">
        <v>4</v>
      </c>
      <c r="BL7" s="219" t="s">
        <v>63</v>
      </c>
      <c r="BM7" s="219"/>
      <c r="BN7" s="219"/>
      <c r="BO7" s="219"/>
      <c r="BP7" s="219"/>
    </row>
    <row r="8" spans="1:68" ht="15" customHeight="1" x14ac:dyDescent="0.25">
      <c r="A8" s="221"/>
      <c r="B8" s="222"/>
      <c r="C8" s="244"/>
      <c r="D8" s="245"/>
      <c r="E8" s="245"/>
      <c r="F8" s="245"/>
      <c r="G8" s="245"/>
      <c r="H8" s="245"/>
      <c r="I8" s="245"/>
      <c r="J8" s="245"/>
      <c r="K8" s="245"/>
      <c r="L8" s="246"/>
      <c r="M8" s="250"/>
      <c r="N8" s="251"/>
      <c r="O8" s="251"/>
      <c r="P8" s="251"/>
      <c r="Q8" s="251"/>
      <c r="R8" s="251"/>
      <c r="S8" s="251"/>
      <c r="T8" s="251"/>
      <c r="U8" s="251"/>
      <c r="V8" s="252"/>
      <c r="W8" s="256"/>
      <c r="X8" s="257"/>
      <c r="Y8" s="257"/>
      <c r="Z8" s="257"/>
      <c r="AA8" s="257"/>
      <c r="AB8" s="257"/>
      <c r="AC8" s="257"/>
      <c r="AD8" s="257"/>
      <c r="AE8" s="257"/>
      <c r="AF8" s="258"/>
      <c r="AG8" s="238"/>
      <c r="AH8" s="239"/>
      <c r="AI8" s="239"/>
      <c r="AJ8" s="239"/>
      <c r="AK8" s="239"/>
      <c r="AL8" s="239"/>
      <c r="AM8" s="239"/>
      <c r="AN8" s="239"/>
      <c r="AO8" s="239"/>
      <c r="AP8" s="240"/>
      <c r="AQ8" s="226"/>
      <c r="AR8" s="227"/>
      <c r="AS8" s="227"/>
      <c r="AT8" s="227"/>
      <c r="AU8" s="227"/>
      <c r="AV8" s="227"/>
      <c r="AW8" s="227"/>
      <c r="AX8" s="227"/>
      <c r="AY8" s="227"/>
      <c r="AZ8" s="228"/>
      <c r="BA8" s="232"/>
      <c r="BB8" s="233"/>
      <c r="BC8" s="233"/>
      <c r="BD8" s="233"/>
      <c r="BE8" s="233"/>
      <c r="BF8" s="233"/>
      <c r="BG8" s="233"/>
      <c r="BH8" s="233"/>
      <c r="BI8" s="233"/>
      <c r="BJ8" s="234"/>
      <c r="BK8" s="273"/>
      <c r="BL8" s="219"/>
      <c r="BM8" s="219"/>
      <c r="BN8" s="219"/>
      <c r="BO8" s="219"/>
      <c r="BP8" s="219"/>
    </row>
    <row r="9" spans="1:68" s="15" customFormat="1" ht="15" customHeight="1" x14ac:dyDescent="0.25">
      <c r="A9" s="221"/>
      <c r="B9" s="222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44" t="s">
        <v>11</v>
      </c>
      <c r="L9" s="45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7" t="s">
        <v>11</v>
      </c>
      <c r="V9" s="48" t="s">
        <v>12</v>
      </c>
      <c r="W9" s="36" t="s">
        <v>11</v>
      </c>
      <c r="X9" s="19" t="s">
        <v>12</v>
      </c>
      <c r="Y9" s="36" t="s">
        <v>11</v>
      </c>
      <c r="Z9" s="19" t="s">
        <v>12</v>
      </c>
      <c r="AA9" s="36" t="s">
        <v>11</v>
      </c>
      <c r="AB9" s="19" t="s">
        <v>12</v>
      </c>
      <c r="AC9" s="36" t="s">
        <v>11</v>
      </c>
      <c r="AD9" s="19" t="s">
        <v>12</v>
      </c>
      <c r="AE9" s="42" t="s">
        <v>11</v>
      </c>
      <c r="AF9" s="49" t="s">
        <v>12</v>
      </c>
      <c r="AG9" s="36" t="s">
        <v>11</v>
      </c>
      <c r="AH9" s="19" t="s">
        <v>12</v>
      </c>
      <c r="AI9" s="36" t="s">
        <v>11</v>
      </c>
      <c r="AJ9" s="19" t="s">
        <v>12</v>
      </c>
      <c r="AK9" s="36" t="s">
        <v>11</v>
      </c>
      <c r="AL9" s="19" t="s">
        <v>12</v>
      </c>
      <c r="AM9" s="36" t="s">
        <v>11</v>
      </c>
      <c r="AN9" s="19" t="s">
        <v>12</v>
      </c>
      <c r="AO9" s="50" t="s">
        <v>11</v>
      </c>
      <c r="AP9" s="51" t="s">
        <v>12</v>
      </c>
      <c r="AQ9" s="36" t="s">
        <v>11</v>
      </c>
      <c r="AR9" s="19" t="s">
        <v>12</v>
      </c>
      <c r="AS9" s="36" t="s">
        <v>11</v>
      </c>
      <c r="AT9" s="19" t="s">
        <v>12</v>
      </c>
      <c r="AU9" s="36" t="s">
        <v>11</v>
      </c>
      <c r="AV9" s="19" t="s">
        <v>12</v>
      </c>
      <c r="AW9" s="36" t="s">
        <v>11</v>
      </c>
      <c r="AX9" s="19" t="s">
        <v>12</v>
      </c>
      <c r="AY9" s="52" t="s">
        <v>11</v>
      </c>
      <c r="AZ9" s="53" t="s">
        <v>12</v>
      </c>
      <c r="BA9" s="36" t="s">
        <v>11</v>
      </c>
      <c r="BB9" s="19" t="s">
        <v>12</v>
      </c>
      <c r="BC9" s="36" t="s">
        <v>11</v>
      </c>
      <c r="BD9" s="19" t="s">
        <v>12</v>
      </c>
      <c r="BE9" s="36" t="s">
        <v>11</v>
      </c>
      <c r="BF9" s="19" t="s">
        <v>12</v>
      </c>
      <c r="BG9" s="36" t="s">
        <v>11</v>
      </c>
      <c r="BH9" s="19" t="s">
        <v>12</v>
      </c>
      <c r="BI9" s="54" t="s">
        <v>11</v>
      </c>
      <c r="BJ9" s="55" t="s">
        <v>12</v>
      </c>
      <c r="BK9" s="273"/>
      <c r="BL9" s="219"/>
      <c r="BM9" s="219"/>
      <c r="BN9" s="219"/>
      <c r="BO9" s="219"/>
      <c r="BP9" s="219"/>
    </row>
    <row r="10" spans="1:68" s="16" customFormat="1" ht="15" customHeight="1" x14ac:dyDescent="0.25">
      <c r="A10" s="221"/>
      <c r="B10" s="222"/>
      <c r="C10" s="259" t="s">
        <v>13</v>
      </c>
      <c r="D10" s="260"/>
      <c r="E10" s="259" t="s">
        <v>14</v>
      </c>
      <c r="F10" s="260"/>
      <c r="G10" s="259" t="s">
        <v>15</v>
      </c>
      <c r="H10" s="260"/>
      <c r="I10" s="259" t="s">
        <v>16</v>
      </c>
      <c r="J10" s="260"/>
      <c r="K10" s="261" t="s">
        <v>17</v>
      </c>
      <c r="L10" s="262"/>
      <c r="M10" s="259" t="s">
        <v>13</v>
      </c>
      <c r="N10" s="260"/>
      <c r="O10" s="259" t="s">
        <v>14</v>
      </c>
      <c r="P10" s="260"/>
      <c r="Q10" s="259" t="s">
        <v>15</v>
      </c>
      <c r="R10" s="260"/>
      <c r="S10" s="259" t="s">
        <v>16</v>
      </c>
      <c r="T10" s="260"/>
      <c r="U10" s="263" t="s">
        <v>17</v>
      </c>
      <c r="V10" s="264"/>
      <c r="W10" s="259" t="s">
        <v>13</v>
      </c>
      <c r="X10" s="260"/>
      <c r="Y10" s="259" t="s">
        <v>14</v>
      </c>
      <c r="Z10" s="260"/>
      <c r="AA10" s="259" t="s">
        <v>15</v>
      </c>
      <c r="AB10" s="260"/>
      <c r="AC10" s="259" t="s">
        <v>16</v>
      </c>
      <c r="AD10" s="260"/>
      <c r="AE10" s="267" t="s">
        <v>17</v>
      </c>
      <c r="AF10" s="268"/>
      <c r="AG10" s="259" t="s">
        <v>13</v>
      </c>
      <c r="AH10" s="260"/>
      <c r="AI10" s="259" t="s">
        <v>14</v>
      </c>
      <c r="AJ10" s="260"/>
      <c r="AK10" s="259" t="s">
        <v>15</v>
      </c>
      <c r="AL10" s="260"/>
      <c r="AM10" s="259" t="s">
        <v>16</v>
      </c>
      <c r="AN10" s="260"/>
      <c r="AO10" s="269" t="s">
        <v>17</v>
      </c>
      <c r="AP10" s="270"/>
      <c r="AQ10" s="259" t="s">
        <v>13</v>
      </c>
      <c r="AR10" s="260"/>
      <c r="AS10" s="259" t="s">
        <v>14</v>
      </c>
      <c r="AT10" s="260"/>
      <c r="AU10" s="259" t="s">
        <v>15</v>
      </c>
      <c r="AV10" s="260"/>
      <c r="AW10" s="259" t="s">
        <v>16</v>
      </c>
      <c r="AX10" s="260"/>
      <c r="AY10" s="265" t="s">
        <v>17</v>
      </c>
      <c r="AZ10" s="266"/>
      <c r="BA10" s="259" t="s">
        <v>13</v>
      </c>
      <c r="BB10" s="260"/>
      <c r="BC10" s="259" t="s">
        <v>14</v>
      </c>
      <c r="BD10" s="260"/>
      <c r="BE10" s="259" t="s">
        <v>15</v>
      </c>
      <c r="BF10" s="260"/>
      <c r="BG10" s="259" t="s">
        <v>16</v>
      </c>
      <c r="BH10" s="260"/>
      <c r="BI10" s="271" t="s">
        <v>17</v>
      </c>
      <c r="BJ10" s="272"/>
      <c r="BK10" s="46" t="s">
        <v>17</v>
      </c>
      <c r="BL10" s="73" t="s">
        <v>59</v>
      </c>
      <c r="BM10" s="73" t="s">
        <v>60</v>
      </c>
      <c r="BN10" s="73" t="s">
        <v>61</v>
      </c>
      <c r="BO10" s="73" t="s">
        <v>62</v>
      </c>
      <c r="BP10" s="73" t="s">
        <v>17</v>
      </c>
    </row>
    <row r="11" spans="1:68" ht="25.5" x14ac:dyDescent="0.25">
      <c r="A11" s="35">
        <v>1</v>
      </c>
      <c r="B11" s="167" t="s">
        <v>199</v>
      </c>
      <c r="C11" s="29">
        <v>4017</v>
      </c>
      <c r="D11" s="19">
        <v>219541514.54999998</v>
      </c>
      <c r="E11" s="29">
        <v>3958</v>
      </c>
      <c r="F11" s="19">
        <v>199173842.53999999</v>
      </c>
      <c r="G11" s="29">
        <v>5593</v>
      </c>
      <c r="H11" s="19">
        <v>251128877.93000001</v>
      </c>
      <c r="I11" s="29">
        <v>4302</v>
      </c>
      <c r="J11" s="19">
        <v>191174051.66</v>
      </c>
      <c r="K11" s="32">
        <v>17870</v>
      </c>
      <c r="L11" s="43">
        <v>861018286.67999995</v>
      </c>
      <c r="M11" s="29">
        <v>397</v>
      </c>
      <c r="N11" s="19">
        <v>3467681.39</v>
      </c>
      <c r="O11" s="29">
        <v>398</v>
      </c>
      <c r="P11" s="19">
        <v>3372176.13</v>
      </c>
      <c r="Q11" s="29">
        <v>357</v>
      </c>
      <c r="R11" s="19">
        <v>3023577.32</v>
      </c>
      <c r="S11" s="29">
        <v>357</v>
      </c>
      <c r="T11" s="19">
        <v>3047888.9</v>
      </c>
      <c r="U11" s="32">
        <v>1509</v>
      </c>
      <c r="V11" s="43">
        <v>12911323.74</v>
      </c>
      <c r="W11" s="56">
        <v>24573</v>
      </c>
      <c r="X11" s="182">
        <v>8021098.8800000008</v>
      </c>
      <c r="Y11" s="56">
        <v>24573</v>
      </c>
      <c r="Z11" s="182">
        <v>8169721.2800000003</v>
      </c>
      <c r="AA11" s="56">
        <v>24573</v>
      </c>
      <c r="AB11" s="182">
        <v>8244099.7800000003</v>
      </c>
      <c r="AC11" s="56">
        <v>24571</v>
      </c>
      <c r="AD11" s="182">
        <v>8319769.6099999994</v>
      </c>
      <c r="AE11" s="32">
        <v>98290</v>
      </c>
      <c r="AF11" s="43">
        <v>32754689.550000001</v>
      </c>
      <c r="AG11" s="56">
        <v>1303</v>
      </c>
      <c r="AH11" s="56">
        <v>1272976.79</v>
      </c>
      <c r="AI11" s="56">
        <v>1303</v>
      </c>
      <c r="AJ11" s="37">
        <v>1272976.79</v>
      </c>
      <c r="AK11" s="56">
        <v>900</v>
      </c>
      <c r="AL11" s="37">
        <v>876811.88</v>
      </c>
      <c r="AM11" s="56">
        <v>1177</v>
      </c>
      <c r="AN11" s="37">
        <v>1159898.3999999999</v>
      </c>
      <c r="AO11" s="32">
        <v>4683</v>
      </c>
      <c r="AP11" s="43">
        <v>4582663.8599999994</v>
      </c>
      <c r="AQ11" s="74">
        <v>2200</v>
      </c>
      <c r="AR11" s="75">
        <v>1477300</v>
      </c>
      <c r="AS11" s="74">
        <v>2200</v>
      </c>
      <c r="AT11" s="75">
        <v>1477300</v>
      </c>
      <c r="AU11" s="74">
        <v>2150</v>
      </c>
      <c r="AV11" s="75">
        <v>1443725</v>
      </c>
      <c r="AW11" s="74">
        <v>2150</v>
      </c>
      <c r="AX11" s="75">
        <v>1443725</v>
      </c>
      <c r="AY11" s="76">
        <v>8700</v>
      </c>
      <c r="AZ11" s="77">
        <v>5842050</v>
      </c>
      <c r="BA11" s="56">
        <v>0</v>
      </c>
      <c r="BB11" s="37">
        <v>0</v>
      </c>
      <c r="BC11" s="56">
        <v>0</v>
      </c>
      <c r="BD11" s="37">
        <v>0</v>
      </c>
      <c r="BE11" s="56">
        <v>0</v>
      </c>
      <c r="BF11" s="37">
        <v>0</v>
      </c>
      <c r="BG11" s="56">
        <v>0</v>
      </c>
      <c r="BH11" s="37">
        <v>0</v>
      </c>
      <c r="BI11" s="32">
        <v>0</v>
      </c>
      <c r="BJ11" s="43">
        <v>0</v>
      </c>
      <c r="BK11" s="58">
        <v>917109013.82999992</v>
      </c>
      <c r="BL11" s="72">
        <v>233780571.60999995</v>
      </c>
      <c r="BM11" s="72">
        <v>213466016.73999998</v>
      </c>
      <c r="BN11" s="72">
        <v>264717091.91</v>
      </c>
      <c r="BO11" s="72">
        <v>205145333.57000002</v>
      </c>
      <c r="BP11" s="72">
        <v>917109013.82999992</v>
      </c>
    </row>
    <row r="12" spans="1:68" ht="12.75" x14ac:dyDescent="0.25">
      <c r="A12" s="35">
        <v>2</v>
      </c>
      <c r="B12" s="167" t="s">
        <v>53</v>
      </c>
      <c r="C12" s="29">
        <v>1573</v>
      </c>
      <c r="D12" s="19">
        <v>37784489.469999999</v>
      </c>
      <c r="E12" s="29">
        <v>1588</v>
      </c>
      <c r="F12" s="19">
        <v>36921741.210000001</v>
      </c>
      <c r="G12" s="29">
        <v>2152</v>
      </c>
      <c r="H12" s="19">
        <v>57242697.340000004</v>
      </c>
      <c r="I12" s="29">
        <v>1748</v>
      </c>
      <c r="J12" s="19">
        <v>46851075.25</v>
      </c>
      <c r="K12" s="32">
        <v>7061</v>
      </c>
      <c r="L12" s="43">
        <v>178800003.27000001</v>
      </c>
      <c r="M12" s="29">
        <v>410</v>
      </c>
      <c r="N12" s="19">
        <v>9171551.8699999992</v>
      </c>
      <c r="O12" s="29">
        <v>410</v>
      </c>
      <c r="P12" s="19">
        <v>9780086.3800000008</v>
      </c>
      <c r="Q12" s="29">
        <v>439</v>
      </c>
      <c r="R12" s="19">
        <v>10830453.699999999</v>
      </c>
      <c r="S12" s="29">
        <v>440</v>
      </c>
      <c r="T12" s="19">
        <v>10840988.710000001</v>
      </c>
      <c r="U12" s="32">
        <v>1699</v>
      </c>
      <c r="V12" s="43">
        <v>40623080.659999996</v>
      </c>
      <c r="W12" s="56">
        <v>13330</v>
      </c>
      <c r="X12" s="182">
        <v>10335555.939999999</v>
      </c>
      <c r="Y12" s="56">
        <v>13330</v>
      </c>
      <c r="Z12" s="182">
        <v>9909698</v>
      </c>
      <c r="AA12" s="56">
        <v>13330</v>
      </c>
      <c r="AB12" s="182">
        <v>9686396.4199999999</v>
      </c>
      <c r="AC12" s="56">
        <v>13330</v>
      </c>
      <c r="AD12" s="182">
        <v>9847128.3399999999</v>
      </c>
      <c r="AE12" s="32">
        <v>53320</v>
      </c>
      <c r="AF12" s="43">
        <v>39778778.700000003</v>
      </c>
      <c r="AG12" s="56">
        <v>3896</v>
      </c>
      <c r="AH12" s="56">
        <v>5594990.0099999998</v>
      </c>
      <c r="AI12" s="56">
        <v>4596</v>
      </c>
      <c r="AJ12" s="86">
        <v>5877621.7300000004</v>
      </c>
      <c r="AK12" s="56">
        <v>4789</v>
      </c>
      <c r="AL12" s="86">
        <v>5740166.0499999998</v>
      </c>
      <c r="AM12" s="56">
        <v>4790</v>
      </c>
      <c r="AN12" s="86">
        <v>6030909.0199999996</v>
      </c>
      <c r="AO12" s="32">
        <v>18071</v>
      </c>
      <c r="AP12" s="43">
        <v>23243686.809999999</v>
      </c>
      <c r="AQ12" s="74">
        <v>3500</v>
      </c>
      <c r="AR12" s="75">
        <v>2350250</v>
      </c>
      <c r="AS12" s="74">
        <v>2000</v>
      </c>
      <c r="AT12" s="75">
        <v>1343000</v>
      </c>
      <c r="AU12" s="74">
        <v>2750</v>
      </c>
      <c r="AV12" s="75">
        <v>1846625</v>
      </c>
      <c r="AW12" s="74">
        <v>2750</v>
      </c>
      <c r="AX12" s="75">
        <v>1846625</v>
      </c>
      <c r="AY12" s="76">
        <v>11000</v>
      </c>
      <c r="AZ12" s="77">
        <v>7386500</v>
      </c>
      <c r="BA12" s="56">
        <v>0</v>
      </c>
      <c r="BB12" s="37">
        <v>0</v>
      </c>
      <c r="BC12" s="56">
        <v>0</v>
      </c>
      <c r="BD12" s="37">
        <v>0</v>
      </c>
      <c r="BE12" s="56">
        <v>0</v>
      </c>
      <c r="BF12" s="37">
        <v>0</v>
      </c>
      <c r="BG12" s="56">
        <v>0</v>
      </c>
      <c r="BH12" s="37">
        <v>0</v>
      </c>
      <c r="BI12" s="32">
        <v>0</v>
      </c>
      <c r="BJ12" s="43">
        <v>0</v>
      </c>
      <c r="BK12" s="209">
        <v>289832049.44</v>
      </c>
      <c r="BL12" s="207">
        <v>65236837.289999992</v>
      </c>
      <c r="BM12" s="207">
        <v>63832147.320000008</v>
      </c>
      <c r="BN12" s="207">
        <v>85346338.510000005</v>
      </c>
      <c r="BO12" s="207">
        <v>75416726.319999993</v>
      </c>
      <c r="BP12" s="72">
        <v>289832049.44</v>
      </c>
    </row>
    <row r="13" spans="1:68" ht="12.75" x14ac:dyDescent="0.25">
      <c r="A13" s="180">
        <v>3</v>
      </c>
      <c r="B13" s="167" t="s">
        <v>75</v>
      </c>
      <c r="C13" s="29">
        <v>611</v>
      </c>
      <c r="D13" s="19">
        <v>26049044.079999998</v>
      </c>
      <c r="E13" s="29">
        <v>954</v>
      </c>
      <c r="F13" s="19">
        <v>14872247.83</v>
      </c>
      <c r="G13" s="29">
        <v>761</v>
      </c>
      <c r="H13" s="19">
        <v>51928816.890000001</v>
      </c>
      <c r="I13" s="29">
        <v>912</v>
      </c>
      <c r="J13" s="19">
        <v>12346650.57</v>
      </c>
      <c r="K13" s="32">
        <v>3238</v>
      </c>
      <c r="L13" s="43">
        <v>105196759.37</v>
      </c>
      <c r="M13" s="29">
        <v>304</v>
      </c>
      <c r="N13" s="19">
        <v>2843206.51</v>
      </c>
      <c r="O13" s="29">
        <v>304</v>
      </c>
      <c r="P13" s="19">
        <v>2752646.77</v>
      </c>
      <c r="Q13" s="29">
        <v>330</v>
      </c>
      <c r="R13" s="19">
        <v>2954059.47</v>
      </c>
      <c r="S13" s="29">
        <v>331</v>
      </c>
      <c r="T13" s="19">
        <v>2969830.2</v>
      </c>
      <c r="U13" s="32">
        <v>1269</v>
      </c>
      <c r="V13" s="43">
        <v>11519742.949999999</v>
      </c>
      <c r="W13" s="56">
        <v>4277</v>
      </c>
      <c r="X13" s="182">
        <v>1240262.76</v>
      </c>
      <c r="Y13" s="56">
        <v>4277</v>
      </c>
      <c r="Z13" s="182">
        <v>1239987.92</v>
      </c>
      <c r="AA13" s="56">
        <v>4237</v>
      </c>
      <c r="AB13" s="182">
        <v>1232410.74</v>
      </c>
      <c r="AC13" s="56">
        <v>4235</v>
      </c>
      <c r="AD13" s="182">
        <v>1269754.6300000001</v>
      </c>
      <c r="AE13" s="32">
        <v>17026</v>
      </c>
      <c r="AF13" s="43">
        <v>4982416.05</v>
      </c>
      <c r="AG13" s="56">
        <v>5094</v>
      </c>
      <c r="AH13" s="56">
        <v>4587346.25</v>
      </c>
      <c r="AI13" s="56">
        <v>5093</v>
      </c>
      <c r="AJ13" s="86">
        <v>4586194.95</v>
      </c>
      <c r="AK13" s="56">
        <v>4343</v>
      </c>
      <c r="AL13" s="86">
        <v>3872951.01</v>
      </c>
      <c r="AM13" s="56">
        <v>5158</v>
      </c>
      <c r="AN13" s="86">
        <v>4697892.16</v>
      </c>
      <c r="AO13" s="32">
        <v>19688</v>
      </c>
      <c r="AP13" s="43">
        <v>17744384.369999997</v>
      </c>
      <c r="AQ13" s="74">
        <v>0</v>
      </c>
      <c r="AR13" s="75">
        <v>0</v>
      </c>
      <c r="AS13" s="74">
        <v>0</v>
      </c>
      <c r="AT13" s="75">
        <v>0</v>
      </c>
      <c r="AU13" s="74">
        <v>0</v>
      </c>
      <c r="AV13" s="75">
        <v>0</v>
      </c>
      <c r="AW13" s="74">
        <v>0</v>
      </c>
      <c r="AX13" s="75">
        <v>0</v>
      </c>
      <c r="AY13" s="76">
        <v>0</v>
      </c>
      <c r="AZ13" s="77">
        <v>0</v>
      </c>
      <c r="BA13" s="56">
        <v>0</v>
      </c>
      <c r="BB13" s="37">
        <v>0</v>
      </c>
      <c r="BC13" s="56">
        <v>0</v>
      </c>
      <c r="BD13" s="37">
        <v>0</v>
      </c>
      <c r="BE13" s="56">
        <v>0</v>
      </c>
      <c r="BF13" s="37">
        <v>0</v>
      </c>
      <c r="BG13" s="56">
        <v>0</v>
      </c>
      <c r="BH13" s="37">
        <v>0</v>
      </c>
      <c r="BI13" s="32">
        <v>0</v>
      </c>
      <c r="BJ13" s="43">
        <v>0</v>
      </c>
      <c r="BK13" s="209">
        <v>139443302.74000001</v>
      </c>
      <c r="BL13" s="207">
        <v>34719859.599999994</v>
      </c>
      <c r="BM13" s="207">
        <v>23451077.470000003</v>
      </c>
      <c r="BN13" s="207">
        <v>59988238.109999999</v>
      </c>
      <c r="BO13" s="207">
        <v>21284127.560000002</v>
      </c>
      <c r="BP13" s="72">
        <v>139443302.74000001</v>
      </c>
    </row>
    <row r="14" spans="1:68" ht="12.75" x14ac:dyDescent="0.25">
      <c r="A14" s="180">
        <v>4</v>
      </c>
      <c r="B14" s="167" t="s">
        <v>54</v>
      </c>
      <c r="C14" s="29">
        <v>1131</v>
      </c>
      <c r="D14" s="19">
        <v>113067820.10000001</v>
      </c>
      <c r="E14" s="29">
        <v>1131</v>
      </c>
      <c r="F14" s="19">
        <v>117108268.39</v>
      </c>
      <c r="G14" s="29">
        <v>1131</v>
      </c>
      <c r="H14" s="19">
        <v>117108436.68000001</v>
      </c>
      <c r="I14" s="29">
        <v>1129</v>
      </c>
      <c r="J14" s="19">
        <v>116812196.99000001</v>
      </c>
      <c r="K14" s="32">
        <v>4522</v>
      </c>
      <c r="L14" s="43">
        <v>464096722.16000003</v>
      </c>
      <c r="M14" s="29">
        <v>1080</v>
      </c>
      <c r="N14" s="19">
        <v>91415153.279999986</v>
      </c>
      <c r="O14" s="29">
        <v>1092</v>
      </c>
      <c r="P14" s="19">
        <v>92798124.049999967</v>
      </c>
      <c r="Q14" s="29">
        <v>1086</v>
      </c>
      <c r="R14" s="19">
        <v>91636614.430000007</v>
      </c>
      <c r="S14" s="29">
        <v>1083</v>
      </c>
      <c r="T14" s="19">
        <v>90889863.979999989</v>
      </c>
      <c r="U14" s="32">
        <v>4341</v>
      </c>
      <c r="V14" s="43">
        <v>366739755.74000001</v>
      </c>
      <c r="W14" s="56">
        <v>14075</v>
      </c>
      <c r="X14" s="182">
        <v>3718535</v>
      </c>
      <c r="Y14" s="56">
        <v>14075</v>
      </c>
      <c r="Z14" s="182">
        <v>3718535</v>
      </c>
      <c r="AA14" s="56">
        <v>13245</v>
      </c>
      <c r="AB14" s="182">
        <v>3499257.94</v>
      </c>
      <c r="AC14" s="56">
        <v>13245</v>
      </c>
      <c r="AD14" s="182">
        <v>3507470.51</v>
      </c>
      <c r="AE14" s="32">
        <v>54640</v>
      </c>
      <c r="AF14" s="43">
        <v>14443798.449999999</v>
      </c>
      <c r="AG14" s="56">
        <v>403</v>
      </c>
      <c r="AH14" s="56">
        <v>330527.75</v>
      </c>
      <c r="AI14" s="56">
        <v>403</v>
      </c>
      <c r="AJ14" s="86">
        <v>330527.75</v>
      </c>
      <c r="AK14" s="56">
        <v>781</v>
      </c>
      <c r="AL14" s="86">
        <v>638899.4</v>
      </c>
      <c r="AM14" s="56">
        <v>831</v>
      </c>
      <c r="AN14" s="86">
        <v>679135.54</v>
      </c>
      <c r="AO14" s="32">
        <v>2418</v>
      </c>
      <c r="AP14" s="43">
        <v>1979090.44</v>
      </c>
      <c r="AQ14" s="74">
        <v>0</v>
      </c>
      <c r="AR14" s="75">
        <v>0</v>
      </c>
      <c r="AS14" s="74">
        <v>0</v>
      </c>
      <c r="AT14" s="75">
        <v>0</v>
      </c>
      <c r="AU14" s="74">
        <v>0</v>
      </c>
      <c r="AV14" s="75">
        <v>0</v>
      </c>
      <c r="AW14" s="74">
        <v>0</v>
      </c>
      <c r="AX14" s="75">
        <v>0</v>
      </c>
      <c r="AY14" s="76">
        <v>0</v>
      </c>
      <c r="AZ14" s="77">
        <v>0</v>
      </c>
      <c r="BA14" s="56">
        <v>0</v>
      </c>
      <c r="BB14" s="37">
        <v>0</v>
      </c>
      <c r="BC14" s="56">
        <v>0</v>
      </c>
      <c r="BD14" s="37">
        <v>0</v>
      </c>
      <c r="BE14" s="56">
        <v>0</v>
      </c>
      <c r="BF14" s="37">
        <v>0</v>
      </c>
      <c r="BG14" s="56">
        <v>0</v>
      </c>
      <c r="BH14" s="37">
        <v>0</v>
      </c>
      <c r="BI14" s="32">
        <v>0</v>
      </c>
      <c r="BJ14" s="43">
        <v>0</v>
      </c>
      <c r="BK14" s="209">
        <v>847259366.7900002</v>
      </c>
      <c r="BL14" s="207">
        <v>208532036.13</v>
      </c>
      <c r="BM14" s="207">
        <v>213955455.18999997</v>
      </c>
      <c r="BN14" s="207">
        <v>212883208.45000002</v>
      </c>
      <c r="BO14" s="207">
        <v>211888667.01999998</v>
      </c>
      <c r="BP14" s="72">
        <v>847259366.78999996</v>
      </c>
    </row>
    <row r="15" spans="1:68" ht="18" customHeight="1" x14ac:dyDescent="0.25">
      <c r="A15" s="180">
        <v>5</v>
      </c>
      <c r="B15" s="167" t="s">
        <v>76</v>
      </c>
      <c r="C15" s="29">
        <v>0</v>
      </c>
      <c r="D15" s="19">
        <v>0</v>
      </c>
      <c r="E15" s="29">
        <v>0</v>
      </c>
      <c r="F15" s="19">
        <v>0</v>
      </c>
      <c r="G15" s="29">
        <v>0</v>
      </c>
      <c r="H15" s="19">
        <v>0</v>
      </c>
      <c r="I15" s="29">
        <v>0</v>
      </c>
      <c r="J15" s="19">
        <v>0</v>
      </c>
      <c r="K15" s="32">
        <v>0</v>
      </c>
      <c r="L15" s="43">
        <v>0</v>
      </c>
      <c r="M15" s="29">
        <v>0</v>
      </c>
      <c r="N15" s="19">
        <v>0</v>
      </c>
      <c r="O15" s="29">
        <v>0</v>
      </c>
      <c r="P15" s="19">
        <v>0</v>
      </c>
      <c r="Q15" s="29">
        <v>0</v>
      </c>
      <c r="R15" s="19">
        <v>0</v>
      </c>
      <c r="S15" s="29">
        <v>0</v>
      </c>
      <c r="T15" s="19">
        <v>0</v>
      </c>
      <c r="U15" s="32">
        <v>0</v>
      </c>
      <c r="V15" s="43">
        <v>0</v>
      </c>
      <c r="W15" s="56">
        <v>125</v>
      </c>
      <c r="X15" s="182">
        <v>37024.31</v>
      </c>
      <c r="Y15" s="56">
        <v>125</v>
      </c>
      <c r="Z15" s="182">
        <v>42401.94</v>
      </c>
      <c r="AA15" s="56">
        <v>125</v>
      </c>
      <c r="AB15" s="182">
        <v>40063.839999999997</v>
      </c>
      <c r="AC15" s="56">
        <v>125</v>
      </c>
      <c r="AD15" s="182">
        <v>39830.03</v>
      </c>
      <c r="AE15" s="32">
        <v>500</v>
      </c>
      <c r="AF15" s="43">
        <v>159320.12</v>
      </c>
      <c r="AG15" s="56">
        <v>31343</v>
      </c>
      <c r="AH15" s="56">
        <v>22109518</v>
      </c>
      <c r="AI15" s="56">
        <v>31769</v>
      </c>
      <c r="AJ15" s="86">
        <v>22897660</v>
      </c>
      <c r="AK15" s="56">
        <v>32270</v>
      </c>
      <c r="AL15" s="86">
        <v>23221500</v>
      </c>
      <c r="AM15" s="56">
        <v>32268</v>
      </c>
      <c r="AN15" s="86">
        <v>23225348</v>
      </c>
      <c r="AO15" s="32">
        <v>127650</v>
      </c>
      <c r="AP15" s="43">
        <v>91454026</v>
      </c>
      <c r="AQ15" s="74">
        <v>0</v>
      </c>
      <c r="AR15" s="75">
        <v>0</v>
      </c>
      <c r="AS15" s="74">
        <v>0</v>
      </c>
      <c r="AT15" s="75">
        <v>0</v>
      </c>
      <c r="AU15" s="74">
        <v>0</v>
      </c>
      <c r="AV15" s="75">
        <v>0</v>
      </c>
      <c r="AW15" s="74">
        <v>0</v>
      </c>
      <c r="AX15" s="75">
        <v>0</v>
      </c>
      <c r="AY15" s="76">
        <v>0</v>
      </c>
      <c r="AZ15" s="77">
        <v>0</v>
      </c>
      <c r="BA15" s="56">
        <v>0</v>
      </c>
      <c r="BB15" s="37">
        <v>0</v>
      </c>
      <c r="BC15" s="56">
        <v>0</v>
      </c>
      <c r="BD15" s="37">
        <v>0</v>
      </c>
      <c r="BE15" s="56">
        <v>0</v>
      </c>
      <c r="BF15" s="37">
        <v>0</v>
      </c>
      <c r="BG15" s="56">
        <v>0</v>
      </c>
      <c r="BH15" s="37">
        <v>0</v>
      </c>
      <c r="BI15" s="32">
        <v>0</v>
      </c>
      <c r="BJ15" s="43">
        <v>0</v>
      </c>
      <c r="BK15" s="209">
        <v>91613346.120000005</v>
      </c>
      <c r="BL15" s="207">
        <v>22146542.309999999</v>
      </c>
      <c r="BM15" s="207">
        <v>22940061.940000001</v>
      </c>
      <c r="BN15" s="207">
        <v>23261563.84</v>
      </c>
      <c r="BO15" s="207">
        <v>23265178.030000001</v>
      </c>
      <c r="BP15" s="72">
        <v>91613346.120000005</v>
      </c>
    </row>
    <row r="16" spans="1:68" ht="25.5" x14ac:dyDescent="0.25">
      <c r="A16" s="180">
        <v>6</v>
      </c>
      <c r="B16" s="167" t="s">
        <v>200</v>
      </c>
      <c r="C16" s="29">
        <v>79</v>
      </c>
      <c r="D16" s="19">
        <v>2391284.75</v>
      </c>
      <c r="E16" s="29">
        <v>80</v>
      </c>
      <c r="F16" s="19">
        <v>2184428.7200000002</v>
      </c>
      <c r="G16" s="29">
        <v>80</v>
      </c>
      <c r="H16" s="19">
        <v>2677700.1800000002</v>
      </c>
      <c r="I16" s="29">
        <v>80</v>
      </c>
      <c r="J16" s="19">
        <v>2216888.19</v>
      </c>
      <c r="K16" s="32">
        <v>319</v>
      </c>
      <c r="L16" s="43">
        <v>9470301.8399999999</v>
      </c>
      <c r="M16" s="29">
        <v>129</v>
      </c>
      <c r="N16" s="19">
        <v>2895708.72</v>
      </c>
      <c r="O16" s="29">
        <v>130</v>
      </c>
      <c r="P16" s="19">
        <v>2841483.07</v>
      </c>
      <c r="Q16" s="29">
        <v>131</v>
      </c>
      <c r="R16" s="19">
        <v>2857850.21</v>
      </c>
      <c r="S16" s="29">
        <v>130</v>
      </c>
      <c r="T16" s="19">
        <v>2841483.07</v>
      </c>
      <c r="U16" s="32">
        <v>520</v>
      </c>
      <c r="V16" s="43">
        <v>11436525.07</v>
      </c>
      <c r="W16" s="56">
        <v>9500</v>
      </c>
      <c r="X16" s="182">
        <v>1606260</v>
      </c>
      <c r="Y16" s="56">
        <v>9500</v>
      </c>
      <c r="Z16" s="182">
        <v>1606260</v>
      </c>
      <c r="AA16" s="56">
        <v>9500</v>
      </c>
      <c r="AB16" s="182">
        <v>1606260</v>
      </c>
      <c r="AC16" s="56">
        <v>9500</v>
      </c>
      <c r="AD16" s="182">
        <v>1606260</v>
      </c>
      <c r="AE16" s="32">
        <v>38000</v>
      </c>
      <c r="AF16" s="43">
        <v>6425040</v>
      </c>
      <c r="AG16" s="56">
        <v>4000</v>
      </c>
      <c r="AH16" s="56">
        <v>2255360</v>
      </c>
      <c r="AI16" s="56">
        <v>4000</v>
      </c>
      <c r="AJ16" s="86">
        <v>2255360</v>
      </c>
      <c r="AK16" s="56">
        <v>1695</v>
      </c>
      <c r="AL16" s="86">
        <v>955708.8</v>
      </c>
      <c r="AM16" s="56">
        <v>3760</v>
      </c>
      <c r="AN16" s="86">
        <v>2120038.3999999999</v>
      </c>
      <c r="AO16" s="32">
        <v>13455</v>
      </c>
      <c r="AP16" s="43">
        <v>7586467.1999999993</v>
      </c>
      <c r="AQ16" s="74">
        <v>0</v>
      </c>
      <c r="AR16" s="75">
        <v>0</v>
      </c>
      <c r="AS16" s="74">
        <v>0</v>
      </c>
      <c r="AT16" s="75">
        <v>0</v>
      </c>
      <c r="AU16" s="74">
        <v>0</v>
      </c>
      <c r="AV16" s="75">
        <v>0</v>
      </c>
      <c r="AW16" s="74">
        <v>0</v>
      </c>
      <c r="AX16" s="75">
        <v>0</v>
      </c>
      <c r="AY16" s="76">
        <v>0</v>
      </c>
      <c r="AZ16" s="77">
        <v>0</v>
      </c>
      <c r="BA16" s="56">
        <v>0</v>
      </c>
      <c r="BB16" s="37">
        <v>0</v>
      </c>
      <c r="BC16" s="56">
        <v>0</v>
      </c>
      <c r="BD16" s="37">
        <v>0</v>
      </c>
      <c r="BE16" s="56">
        <v>0</v>
      </c>
      <c r="BF16" s="37">
        <v>0</v>
      </c>
      <c r="BG16" s="56">
        <v>0</v>
      </c>
      <c r="BH16" s="37">
        <v>0</v>
      </c>
      <c r="BI16" s="32">
        <v>0</v>
      </c>
      <c r="BJ16" s="43">
        <v>0</v>
      </c>
      <c r="BK16" s="209">
        <v>34918334.109999999</v>
      </c>
      <c r="BL16" s="207">
        <v>9148613.4700000007</v>
      </c>
      <c r="BM16" s="207">
        <v>8887531.7899999991</v>
      </c>
      <c r="BN16" s="207">
        <v>8097519.1900000004</v>
      </c>
      <c r="BO16" s="207">
        <v>8784669.6600000001</v>
      </c>
      <c r="BP16" s="72">
        <v>34918334.109999999</v>
      </c>
    </row>
    <row r="17" spans="1:68" ht="12.75" x14ac:dyDescent="0.25">
      <c r="A17" s="180">
        <v>7</v>
      </c>
      <c r="B17" s="167" t="s">
        <v>77</v>
      </c>
      <c r="C17" s="29">
        <v>0</v>
      </c>
      <c r="D17" s="19">
        <v>0</v>
      </c>
      <c r="E17" s="29">
        <v>0</v>
      </c>
      <c r="F17" s="19">
        <v>0</v>
      </c>
      <c r="G17" s="29">
        <v>0</v>
      </c>
      <c r="H17" s="19">
        <v>0</v>
      </c>
      <c r="I17" s="29">
        <v>0</v>
      </c>
      <c r="J17" s="19">
        <v>0</v>
      </c>
      <c r="K17" s="32">
        <v>0</v>
      </c>
      <c r="L17" s="43">
        <v>0</v>
      </c>
      <c r="M17" s="29">
        <v>0</v>
      </c>
      <c r="N17" s="19">
        <v>0</v>
      </c>
      <c r="O17" s="29">
        <v>0</v>
      </c>
      <c r="P17" s="19">
        <v>0</v>
      </c>
      <c r="Q17" s="29">
        <v>0</v>
      </c>
      <c r="R17" s="19">
        <v>0</v>
      </c>
      <c r="S17" s="29">
        <v>0</v>
      </c>
      <c r="T17" s="19">
        <v>0</v>
      </c>
      <c r="U17" s="32">
        <v>0</v>
      </c>
      <c r="V17" s="43">
        <v>0</v>
      </c>
      <c r="W17" s="56">
        <v>1388</v>
      </c>
      <c r="X17" s="182">
        <v>533410.4</v>
      </c>
      <c r="Y17" s="56">
        <v>1388</v>
      </c>
      <c r="Z17" s="182">
        <v>645530.24</v>
      </c>
      <c r="AA17" s="56">
        <v>1388</v>
      </c>
      <c r="AB17" s="182">
        <v>697585.88</v>
      </c>
      <c r="AC17" s="56">
        <v>1386</v>
      </c>
      <c r="AD17" s="182">
        <v>770445.4</v>
      </c>
      <c r="AE17" s="32">
        <v>5550</v>
      </c>
      <c r="AF17" s="43">
        <v>2646971.92</v>
      </c>
      <c r="AG17" s="56">
        <v>138</v>
      </c>
      <c r="AH17" s="56">
        <v>173686.61</v>
      </c>
      <c r="AI17" s="56">
        <v>242</v>
      </c>
      <c r="AJ17" s="86">
        <v>499088.08</v>
      </c>
      <c r="AK17" s="56">
        <v>450</v>
      </c>
      <c r="AL17" s="86">
        <v>1149891.03</v>
      </c>
      <c r="AM17" s="56">
        <v>452</v>
      </c>
      <c r="AN17" s="86">
        <v>1205460.32</v>
      </c>
      <c r="AO17" s="32">
        <v>1282</v>
      </c>
      <c r="AP17" s="43">
        <v>3028126.04</v>
      </c>
      <c r="AQ17" s="74">
        <v>0</v>
      </c>
      <c r="AR17" s="75">
        <v>0</v>
      </c>
      <c r="AS17" s="74">
        <v>0</v>
      </c>
      <c r="AT17" s="75">
        <v>0</v>
      </c>
      <c r="AU17" s="74">
        <v>0</v>
      </c>
      <c r="AV17" s="75">
        <v>0</v>
      </c>
      <c r="AW17" s="74">
        <v>0</v>
      </c>
      <c r="AX17" s="75">
        <v>0</v>
      </c>
      <c r="AY17" s="76">
        <v>0</v>
      </c>
      <c r="AZ17" s="77">
        <v>0</v>
      </c>
      <c r="BA17" s="56">
        <v>0</v>
      </c>
      <c r="BB17" s="37">
        <v>0</v>
      </c>
      <c r="BC17" s="56">
        <v>0</v>
      </c>
      <c r="BD17" s="37">
        <v>0</v>
      </c>
      <c r="BE17" s="56">
        <v>0</v>
      </c>
      <c r="BF17" s="37">
        <v>0</v>
      </c>
      <c r="BG17" s="56">
        <v>0</v>
      </c>
      <c r="BH17" s="37">
        <v>0</v>
      </c>
      <c r="BI17" s="32">
        <v>0</v>
      </c>
      <c r="BJ17" s="43">
        <v>0</v>
      </c>
      <c r="BK17" s="209">
        <v>5675097.96</v>
      </c>
      <c r="BL17" s="207">
        <v>707097.01</v>
      </c>
      <c r="BM17" s="207">
        <v>1144618.32</v>
      </c>
      <c r="BN17" s="207">
        <v>1847476.9100000001</v>
      </c>
      <c r="BO17" s="207">
        <v>1975905.7200000002</v>
      </c>
      <c r="BP17" s="72">
        <v>5675097.9600000009</v>
      </c>
    </row>
    <row r="18" spans="1:68" ht="25.5" x14ac:dyDescent="0.25">
      <c r="A18" s="180">
        <v>8</v>
      </c>
      <c r="B18" s="167" t="s">
        <v>55</v>
      </c>
      <c r="C18" s="29">
        <v>0</v>
      </c>
      <c r="D18" s="19">
        <v>0</v>
      </c>
      <c r="E18" s="29">
        <v>0</v>
      </c>
      <c r="F18" s="19">
        <v>0</v>
      </c>
      <c r="G18" s="29">
        <v>0</v>
      </c>
      <c r="H18" s="19">
        <v>0</v>
      </c>
      <c r="I18" s="29">
        <v>0</v>
      </c>
      <c r="J18" s="19">
        <v>0</v>
      </c>
      <c r="K18" s="32">
        <v>0</v>
      </c>
      <c r="L18" s="43">
        <v>0</v>
      </c>
      <c r="M18" s="29">
        <v>80</v>
      </c>
      <c r="N18" s="19">
        <v>6556423.2400000002</v>
      </c>
      <c r="O18" s="29">
        <v>79</v>
      </c>
      <c r="P18" s="19">
        <v>18639414.84</v>
      </c>
      <c r="Q18" s="29">
        <v>79</v>
      </c>
      <c r="R18" s="19">
        <v>4114105.12</v>
      </c>
      <c r="S18" s="29">
        <v>80</v>
      </c>
      <c r="T18" s="19">
        <v>9314393.4399999995</v>
      </c>
      <c r="U18" s="32">
        <v>318</v>
      </c>
      <c r="V18" s="43">
        <v>38624336.640000001</v>
      </c>
      <c r="W18" s="56">
        <v>550</v>
      </c>
      <c r="X18" s="182">
        <v>204418.5</v>
      </c>
      <c r="Y18" s="56">
        <v>550</v>
      </c>
      <c r="Z18" s="182">
        <v>204418.5</v>
      </c>
      <c r="AA18" s="56">
        <v>550</v>
      </c>
      <c r="AB18" s="182">
        <v>204418.5</v>
      </c>
      <c r="AC18" s="56">
        <v>550</v>
      </c>
      <c r="AD18" s="182">
        <v>204418.5</v>
      </c>
      <c r="AE18" s="32">
        <v>2200</v>
      </c>
      <c r="AF18" s="43">
        <v>817674</v>
      </c>
      <c r="AG18" s="56">
        <v>0</v>
      </c>
      <c r="AH18" s="56">
        <v>0</v>
      </c>
      <c r="AI18" s="56">
        <v>0</v>
      </c>
      <c r="AJ18" s="86">
        <v>0</v>
      </c>
      <c r="AK18" s="56">
        <v>0</v>
      </c>
      <c r="AL18" s="86">
        <v>0</v>
      </c>
      <c r="AM18" s="56">
        <v>0</v>
      </c>
      <c r="AN18" s="86">
        <v>0</v>
      </c>
      <c r="AO18" s="32">
        <v>0</v>
      </c>
      <c r="AP18" s="43">
        <v>0</v>
      </c>
      <c r="AQ18" s="74">
        <v>0</v>
      </c>
      <c r="AR18" s="75">
        <v>0</v>
      </c>
      <c r="AS18" s="74">
        <v>0</v>
      </c>
      <c r="AT18" s="75">
        <v>0</v>
      </c>
      <c r="AU18" s="74">
        <v>0</v>
      </c>
      <c r="AV18" s="75">
        <v>0</v>
      </c>
      <c r="AW18" s="74">
        <v>0</v>
      </c>
      <c r="AX18" s="75">
        <v>0</v>
      </c>
      <c r="AY18" s="76">
        <v>0</v>
      </c>
      <c r="AZ18" s="77">
        <v>0</v>
      </c>
      <c r="BA18" s="56">
        <v>0</v>
      </c>
      <c r="BB18" s="37">
        <v>0</v>
      </c>
      <c r="BC18" s="56">
        <v>0</v>
      </c>
      <c r="BD18" s="37">
        <v>0</v>
      </c>
      <c r="BE18" s="56">
        <v>0</v>
      </c>
      <c r="BF18" s="37">
        <v>0</v>
      </c>
      <c r="BG18" s="56">
        <v>0</v>
      </c>
      <c r="BH18" s="37">
        <v>0</v>
      </c>
      <c r="BI18" s="32">
        <v>0</v>
      </c>
      <c r="BJ18" s="43">
        <v>0</v>
      </c>
      <c r="BK18" s="209">
        <v>39442010.640000001</v>
      </c>
      <c r="BL18" s="207">
        <v>6760841.7400000002</v>
      </c>
      <c r="BM18" s="207">
        <v>18843833.34</v>
      </c>
      <c r="BN18" s="207">
        <v>4318523.62</v>
      </c>
      <c r="BO18" s="207">
        <v>9518811.9399999995</v>
      </c>
      <c r="BP18" s="72">
        <v>39442010.640000001</v>
      </c>
    </row>
    <row r="19" spans="1:68" ht="12.75" x14ac:dyDescent="0.25">
      <c r="A19" s="180">
        <v>9</v>
      </c>
      <c r="B19" s="167" t="s">
        <v>78</v>
      </c>
      <c r="C19" s="29">
        <v>1856</v>
      </c>
      <c r="D19" s="19">
        <v>116933121.69</v>
      </c>
      <c r="E19" s="29">
        <v>1526</v>
      </c>
      <c r="F19" s="19">
        <v>82542702.539999992</v>
      </c>
      <c r="G19" s="29">
        <v>2318</v>
      </c>
      <c r="H19" s="19">
        <v>141936141.74000001</v>
      </c>
      <c r="I19" s="29">
        <v>1801</v>
      </c>
      <c r="J19" s="19">
        <v>74905497.359999999</v>
      </c>
      <c r="K19" s="32">
        <v>7501</v>
      </c>
      <c r="L19" s="43">
        <v>416317463.33000004</v>
      </c>
      <c r="M19" s="29">
        <v>1537</v>
      </c>
      <c r="N19" s="19">
        <v>17103188.600000001</v>
      </c>
      <c r="O19" s="29">
        <v>1488</v>
      </c>
      <c r="P19" s="19">
        <v>16216058.98</v>
      </c>
      <c r="Q19" s="29">
        <v>1508</v>
      </c>
      <c r="R19" s="19">
        <v>16397107.189999999</v>
      </c>
      <c r="S19" s="29">
        <v>1507</v>
      </c>
      <c r="T19" s="19">
        <v>16365223.139999999</v>
      </c>
      <c r="U19" s="32">
        <v>6040</v>
      </c>
      <c r="V19" s="43">
        <v>66081577.910000004</v>
      </c>
      <c r="W19" s="56">
        <v>96894</v>
      </c>
      <c r="X19" s="182">
        <v>45182366.509999998</v>
      </c>
      <c r="Y19" s="56">
        <v>97144</v>
      </c>
      <c r="Z19" s="182">
        <v>42185279.329999998</v>
      </c>
      <c r="AA19" s="56">
        <v>98629</v>
      </c>
      <c r="AB19" s="182">
        <v>43306448.520000003</v>
      </c>
      <c r="AC19" s="56">
        <v>98378</v>
      </c>
      <c r="AD19" s="182">
        <v>44676517.149999999</v>
      </c>
      <c r="AE19" s="32">
        <v>391045</v>
      </c>
      <c r="AF19" s="43">
        <v>175350611.51000002</v>
      </c>
      <c r="AG19" s="56">
        <v>30481</v>
      </c>
      <c r="AH19" s="56">
        <v>23206284.030000001</v>
      </c>
      <c r="AI19" s="56">
        <v>37981</v>
      </c>
      <c r="AJ19" s="86">
        <v>21190785.120000001</v>
      </c>
      <c r="AK19" s="56">
        <v>31374</v>
      </c>
      <c r="AL19" s="86">
        <v>18636619.359999999</v>
      </c>
      <c r="AM19" s="56">
        <v>31373</v>
      </c>
      <c r="AN19" s="86">
        <v>21112331.23</v>
      </c>
      <c r="AO19" s="32">
        <v>131209</v>
      </c>
      <c r="AP19" s="43">
        <v>84146019.74000001</v>
      </c>
      <c r="AQ19" s="74">
        <v>18288</v>
      </c>
      <c r="AR19" s="75">
        <v>12280392</v>
      </c>
      <c r="AS19" s="74">
        <v>19222</v>
      </c>
      <c r="AT19" s="75">
        <v>12907573</v>
      </c>
      <c r="AU19" s="74">
        <v>25221</v>
      </c>
      <c r="AV19" s="75">
        <v>16935901.5</v>
      </c>
      <c r="AW19" s="74">
        <v>25219</v>
      </c>
      <c r="AX19" s="75">
        <v>16934558.5</v>
      </c>
      <c r="AY19" s="76">
        <v>87950</v>
      </c>
      <c r="AZ19" s="77">
        <v>59058425</v>
      </c>
      <c r="BA19" s="56">
        <v>0</v>
      </c>
      <c r="BB19" s="37">
        <v>0</v>
      </c>
      <c r="BC19" s="56">
        <v>0</v>
      </c>
      <c r="BD19" s="37">
        <v>0</v>
      </c>
      <c r="BE19" s="56">
        <v>0</v>
      </c>
      <c r="BF19" s="37">
        <v>0</v>
      </c>
      <c r="BG19" s="56">
        <v>0</v>
      </c>
      <c r="BH19" s="37">
        <v>0</v>
      </c>
      <c r="BI19" s="32">
        <v>0</v>
      </c>
      <c r="BJ19" s="43">
        <v>0</v>
      </c>
      <c r="BK19" s="209">
        <v>800954097.49000013</v>
      </c>
      <c r="BL19" s="207">
        <v>214705352.82999998</v>
      </c>
      <c r="BM19" s="207">
        <v>175042398.97</v>
      </c>
      <c r="BN19" s="207">
        <v>237212218.31</v>
      </c>
      <c r="BO19" s="207">
        <v>173994127.38</v>
      </c>
      <c r="BP19" s="72">
        <v>800954097.48999989</v>
      </c>
    </row>
    <row r="20" spans="1:68" ht="12.75" x14ac:dyDescent="0.25">
      <c r="A20" s="180">
        <v>10</v>
      </c>
      <c r="B20" s="167" t="s">
        <v>79</v>
      </c>
      <c r="C20" s="29">
        <v>1449</v>
      </c>
      <c r="D20" s="19">
        <v>31267475.73</v>
      </c>
      <c r="E20" s="29">
        <v>1449</v>
      </c>
      <c r="F20" s="19">
        <v>29717083.399999999</v>
      </c>
      <c r="G20" s="29">
        <v>1451</v>
      </c>
      <c r="H20" s="19">
        <v>32570761.719999999</v>
      </c>
      <c r="I20" s="29">
        <v>1451</v>
      </c>
      <c r="J20" s="19">
        <v>35565876.5</v>
      </c>
      <c r="K20" s="32">
        <v>5800</v>
      </c>
      <c r="L20" s="43">
        <v>129121197.34999999</v>
      </c>
      <c r="M20" s="29">
        <v>97</v>
      </c>
      <c r="N20" s="19">
        <v>855661.25</v>
      </c>
      <c r="O20" s="29">
        <v>117</v>
      </c>
      <c r="P20" s="19">
        <v>1009098.51</v>
      </c>
      <c r="Q20" s="29">
        <v>108</v>
      </c>
      <c r="R20" s="19">
        <v>929707.26</v>
      </c>
      <c r="S20" s="29">
        <v>108</v>
      </c>
      <c r="T20" s="19">
        <v>929707.26</v>
      </c>
      <c r="U20" s="32">
        <v>430</v>
      </c>
      <c r="V20" s="43">
        <v>3724174.2800000003</v>
      </c>
      <c r="W20" s="56">
        <v>13440</v>
      </c>
      <c r="X20" s="182">
        <v>4659924.8500000006</v>
      </c>
      <c r="Y20" s="56">
        <v>13440</v>
      </c>
      <c r="Z20" s="182">
        <v>6326378.4900000002</v>
      </c>
      <c r="AA20" s="56">
        <v>13470</v>
      </c>
      <c r="AB20" s="182">
        <v>7164043.5600000005</v>
      </c>
      <c r="AC20" s="56">
        <v>13470</v>
      </c>
      <c r="AD20" s="182">
        <v>8650786.9000000004</v>
      </c>
      <c r="AE20" s="32">
        <v>53820</v>
      </c>
      <c r="AF20" s="43">
        <v>26801133.799999997</v>
      </c>
      <c r="AG20" s="56">
        <v>2154</v>
      </c>
      <c r="AH20" s="56">
        <v>2820138.57</v>
      </c>
      <c r="AI20" s="56">
        <v>2080</v>
      </c>
      <c r="AJ20" s="86">
        <v>2721319.71</v>
      </c>
      <c r="AK20" s="56">
        <v>1905</v>
      </c>
      <c r="AL20" s="86">
        <v>2503091.21</v>
      </c>
      <c r="AM20" s="56">
        <v>1903</v>
      </c>
      <c r="AN20" s="86">
        <v>2614553.7000000002</v>
      </c>
      <c r="AO20" s="32">
        <v>8042</v>
      </c>
      <c r="AP20" s="43">
        <v>10659103.189999999</v>
      </c>
      <c r="AQ20" s="74">
        <v>0</v>
      </c>
      <c r="AR20" s="75">
        <v>0</v>
      </c>
      <c r="AS20" s="74">
        <v>0</v>
      </c>
      <c r="AT20" s="75">
        <v>0</v>
      </c>
      <c r="AU20" s="74">
        <v>0</v>
      </c>
      <c r="AV20" s="75">
        <v>0</v>
      </c>
      <c r="AW20" s="74">
        <v>0</v>
      </c>
      <c r="AX20" s="75">
        <v>0</v>
      </c>
      <c r="AY20" s="76">
        <v>0</v>
      </c>
      <c r="AZ20" s="77">
        <v>0</v>
      </c>
      <c r="BA20" s="56">
        <v>0</v>
      </c>
      <c r="BB20" s="37">
        <v>0</v>
      </c>
      <c r="BC20" s="56">
        <v>0</v>
      </c>
      <c r="BD20" s="37">
        <v>0</v>
      </c>
      <c r="BE20" s="56">
        <v>0</v>
      </c>
      <c r="BF20" s="37">
        <v>0</v>
      </c>
      <c r="BG20" s="56">
        <v>0</v>
      </c>
      <c r="BH20" s="37">
        <v>0</v>
      </c>
      <c r="BI20" s="32">
        <v>0</v>
      </c>
      <c r="BJ20" s="43">
        <v>0</v>
      </c>
      <c r="BK20" s="209">
        <v>170305608.62</v>
      </c>
      <c r="BL20" s="207">
        <v>39603200.399999999</v>
      </c>
      <c r="BM20" s="207">
        <v>39773880.109999999</v>
      </c>
      <c r="BN20" s="207">
        <v>43167603.75</v>
      </c>
      <c r="BO20" s="207">
        <v>47760924.359999999</v>
      </c>
      <c r="BP20" s="72">
        <v>170305608.62</v>
      </c>
    </row>
    <row r="21" spans="1:68" ht="12.75" x14ac:dyDescent="0.25">
      <c r="A21" s="180">
        <v>11</v>
      </c>
      <c r="B21" s="167" t="s">
        <v>201</v>
      </c>
      <c r="C21" s="29">
        <v>0</v>
      </c>
      <c r="D21" s="19">
        <v>0</v>
      </c>
      <c r="E21" s="29">
        <v>0</v>
      </c>
      <c r="F21" s="19">
        <v>0</v>
      </c>
      <c r="G21" s="29">
        <v>0</v>
      </c>
      <c r="H21" s="19">
        <v>0</v>
      </c>
      <c r="I21" s="29">
        <v>0</v>
      </c>
      <c r="J21" s="19">
        <v>0</v>
      </c>
      <c r="K21" s="32">
        <v>0</v>
      </c>
      <c r="L21" s="43">
        <v>0</v>
      </c>
      <c r="M21" s="29">
        <v>0</v>
      </c>
      <c r="N21" s="19">
        <v>0</v>
      </c>
      <c r="O21" s="29">
        <v>0</v>
      </c>
      <c r="P21" s="19">
        <v>0</v>
      </c>
      <c r="Q21" s="29">
        <v>0</v>
      </c>
      <c r="R21" s="19">
        <v>0</v>
      </c>
      <c r="S21" s="29">
        <v>0</v>
      </c>
      <c r="T21" s="19">
        <v>0</v>
      </c>
      <c r="U21" s="32">
        <v>0</v>
      </c>
      <c r="V21" s="43">
        <v>0</v>
      </c>
      <c r="W21" s="56">
        <v>1750</v>
      </c>
      <c r="X21" s="182">
        <v>728535.53</v>
      </c>
      <c r="Y21" s="56">
        <v>1750</v>
      </c>
      <c r="Z21" s="182">
        <v>760567.5</v>
      </c>
      <c r="AA21" s="56">
        <v>2685</v>
      </c>
      <c r="AB21" s="182">
        <v>1166927.8500000001</v>
      </c>
      <c r="AC21" s="56">
        <v>2685</v>
      </c>
      <c r="AD21" s="182">
        <v>1166927.8500000001</v>
      </c>
      <c r="AE21" s="32">
        <v>8870</v>
      </c>
      <c r="AF21" s="43">
        <v>3822958.73</v>
      </c>
      <c r="AG21" s="56">
        <v>18750</v>
      </c>
      <c r="AH21" s="56">
        <v>13331107</v>
      </c>
      <c r="AI21" s="56">
        <v>19350</v>
      </c>
      <c r="AJ21" s="86">
        <v>13857586</v>
      </c>
      <c r="AK21" s="56">
        <v>19550</v>
      </c>
      <c r="AL21" s="86">
        <v>13901664</v>
      </c>
      <c r="AM21" s="56">
        <v>19550</v>
      </c>
      <c r="AN21" s="86">
        <v>13901664</v>
      </c>
      <c r="AO21" s="32">
        <v>77200</v>
      </c>
      <c r="AP21" s="43">
        <v>54992021</v>
      </c>
      <c r="AQ21" s="74">
        <v>0</v>
      </c>
      <c r="AR21" s="75">
        <v>0</v>
      </c>
      <c r="AS21" s="74">
        <v>0</v>
      </c>
      <c r="AT21" s="75">
        <v>0</v>
      </c>
      <c r="AU21" s="74">
        <v>0</v>
      </c>
      <c r="AV21" s="75">
        <v>0</v>
      </c>
      <c r="AW21" s="74">
        <v>0</v>
      </c>
      <c r="AX21" s="75">
        <v>0</v>
      </c>
      <c r="AY21" s="76">
        <v>0</v>
      </c>
      <c r="AZ21" s="77">
        <v>0</v>
      </c>
      <c r="BA21" s="56">
        <v>0</v>
      </c>
      <c r="BB21" s="37">
        <v>0</v>
      </c>
      <c r="BC21" s="56">
        <v>0</v>
      </c>
      <c r="BD21" s="37">
        <v>0</v>
      </c>
      <c r="BE21" s="56">
        <v>0</v>
      </c>
      <c r="BF21" s="37">
        <v>0</v>
      </c>
      <c r="BG21" s="56">
        <v>0</v>
      </c>
      <c r="BH21" s="37">
        <v>0</v>
      </c>
      <c r="BI21" s="32">
        <v>0</v>
      </c>
      <c r="BJ21" s="43">
        <v>0</v>
      </c>
      <c r="BK21" s="209">
        <v>58814979.729999997</v>
      </c>
      <c r="BL21" s="207">
        <v>14059642.529999999</v>
      </c>
      <c r="BM21" s="207">
        <v>14618153.5</v>
      </c>
      <c r="BN21" s="207">
        <v>15068591.85</v>
      </c>
      <c r="BO21" s="207">
        <v>15068591.85</v>
      </c>
      <c r="BP21" s="72">
        <v>58814979.730000004</v>
      </c>
    </row>
    <row r="22" spans="1:68" ht="25.5" x14ac:dyDescent="0.25">
      <c r="A22" s="180">
        <v>12</v>
      </c>
      <c r="B22" s="167" t="s">
        <v>80</v>
      </c>
      <c r="C22" s="29">
        <v>0</v>
      </c>
      <c r="D22" s="19">
        <v>0</v>
      </c>
      <c r="E22" s="29">
        <v>0</v>
      </c>
      <c r="F22" s="19">
        <v>0</v>
      </c>
      <c r="G22" s="29">
        <v>0</v>
      </c>
      <c r="H22" s="19">
        <v>0</v>
      </c>
      <c r="I22" s="29">
        <v>0</v>
      </c>
      <c r="J22" s="19">
        <v>0</v>
      </c>
      <c r="K22" s="32">
        <v>0</v>
      </c>
      <c r="L22" s="43">
        <v>0</v>
      </c>
      <c r="M22" s="29">
        <v>0</v>
      </c>
      <c r="N22" s="19">
        <v>0</v>
      </c>
      <c r="O22" s="29">
        <v>0</v>
      </c>
      <c r="P22" s="19">
        <v>0</v>
      </c>
      <c r="Q22" s="29">
        <v>0</v>
      </c>
      <c r="R22" s="19">
        <v>0</v>
      </c>
      <c r="S22" s="29">
        <v>0</v>
      </c>
      <c r="T22" s="19">
        <v>0</v>
      </c>
      <c r="U22" s="32">
        <v>0</v>
      </c>
      <c r="V22" s="43">
        <v>0</v>
      </c>
      <c r="W22" s="56">
        <v>0</v>
      </c>
      <c r="X22" s="182">
        <v>0</v>
      </c>
      <c r="Y22" s="56">
        <v>0</v>
      </c>
      <c r="Z22" s="182">
        <v>0</v>
      </c>
      <c r="AA22" s="56">
        <v>0</v>
      </c>
      <c r="AB22" s="182">
        <v>0</v>
      </c>
      <c r="AC22" s="56">
        <v>0</v>
      </c>
      <c r="AD22" s="182">
        <v>0</v>
      </c>
      <c r="AE22" s="32">
        <v>0</v>
      </c>
      <c r="AF22" s="43">
        <v>0</v>
      </c>
      <c r="AG22" s="56">
        <v>0</v>
      </c>
      <c r="AH22" s="56">
        <v>0</v>
      </c>
      <c r="AI22" s="56">
        <v>0</v>
      </c>
      <c r="AJ22" s="86">
        <v>0</v>
      </c>
      <c r="AK22" s="56">
        <v>0</v>
      </c>
      <c r="AL22" s="86">
        <v>0</v>
      </c>
      <c r="AM22" s="56">
        <v>0</v>
      </c>
      <c r="AN22" s="86">
        <v>0</v>
      </c>
      <c r="AO22" s="32">
        <v>0</v>
      </c>
      <c r="AP22" s="43">
        <v>0</v>
      </c>
      <c r="AQ22" s="74">
        <v>0</v>
      </c>
      <c r="AR22" s="75">
        <v>0</v>
      </c>
      <c r="AS22" s="74">
        <v>0</v>
      </c>
      <c r="AT22" s="75">
        <v>0</v>
      </c>
      <c r="AU22" s="74">
        <v>0</v>
      </c>
      <c r="AV22" s="75">
        <v>0</v>
      </c>
      <c r="AW22" s="74">
        <v>0</v>
      </c>
      <c r="AX22" s="75">
        <v>0</v>
      </c>
      <c r="AY22" s="76">
        <v>0</v>
      </c>
      <c r="AZ22" s="77">
        <v>0</v>
      </c>
      <c r="BA22" s="56">
        <v>20513</v>
      </c>
      <c r="BB22" s="37">
        <v>54398452.459999993</v>
      </c>
      <c r="BC22" s="56">
        <v>21064</v>
      </c>
      <c r="BD22" s="37">
        <v>54180099.319999993</v>
      </c>
      <c r="BE22" s="56">
        <v>20418</v>
      </c>
      <c r="BF22" s="37">
        <v>54129539.709999993</v>
      </c>
      <c r="BG22" s="56">
        <v>21277</v>
      </c>
      <c r="BH22" s="37">
        <v>54180099.319999993</v>
      </c>
      <c r="BI22" s="32">
        <v>83272</v>
      </c>
      <c r="BJ22" s="43">
        <v>216888190.80999997</v>
      </c>
      <c r="BK22" s="209">
        <v>216888190.80999997</v>
      </c>
      <c r="BL22" s="207">
        <v>54398452.459999993</v>
      </c>
      <c r="BM22" s="207">
        <v>54180099.319999993</v>
      </c>
      <c r="BN22" s="207">
        <v>54129539.709999993</v>
      </c>
      <c r="BO22" s="207">
        <v>54180099.319999993</v>
      </c>
      <c r="BP22" s="72">
        <v>216888190.80999997</v>
      </c>
    </row>
    <row r="23" spans="1:68" ht="12.75" x14ac:dyDescent="0.25">
      <c r="A23" s="180">
        <v>13</v>
      </c>
      <c r="B23" s="167" t="s">
        <v>202</v>
      </c>
      <c r="C23" s="29">
        <v>3361</v>
      </c>
      <c r="D23" s="19">
        <v>100554206.94999999</v>
      </c>
      <c r="E23" s="29">
        <v>4318</v>
      </c>
      <c r="F23" s="19">
        <v>114740517.25</v>
      </c>
      <c r="G23" s="29">
        <v>4038</v>
      </c>
      <c r="H23" s="19">
        <v>111022957.99000001</v>
      </c>
      <c r="I23" s="29">
        <v>4028</v>
      </c>
      <c r="J23" s="19">
        <v>73341961.229999989</v>
      </c>
      <c r="K23" s="32">
        <v>15745</v>
      </c>
      <c r="L23" s="43">
        <v>399659643.41999996</v>
      </c>
      <c r="M23" s="29">
        <v>366</v>
      </c>
      <c r="N23" s="19">
        <v>3654868.41</v>
      </c>
      <c r="O23" s="29">
        <v>348</v>
      </c>
      <c r="P23" s="19">
        <v>3396001.01</v>
      </c>
      <c r="Q23" s="29">
        <v>368</v>
      </c>
      <c r="R23" s="19">
        <v>3596046.84</v>
      </c>
      <c r="S23" s="29">
        <v>368</v>
      </c>
      <c r="T23" s="19">
        <v>3596046.84</v>
      </c>
      <c r="U23" s="32">
        <v>1450</v>
      </c>
      <c r="V23" s="43">
        <v>14242963.1</v>
      </c>
      <c r="W23" s="56">
        <v>62284</v>
      </c>
      <c r="X23" s="182">
        <v>35058152.460000001</v>
      </c>
      <c r="Y23" s="56">
        <v>62130</v>
      </c>
      <c r="Z23" s="182">
        <v>35624915.950000003</v>
      </c>
      <c r="AA23" s="56">
        <v>59468</v>
      </c>
      <c r="AB23" s="182">
        <v>35313800.82</v>
      </c>
      <c r="AC23" s="56">
        <v>59260</v>
      </c>
      <c r="AD23" s="182">
        <v>36184666.479999997</v>
      </c>
      <c r="AE23" s="32">
        <v>243142</v>
      </c>
      <c r="AF23" s="43">
        <v>142181535.70999998</v>
      </c>
      <c r="AG23" s="56">
        <v>21482</v>
      </c>
      <c r="AH23" s="56">
        <v>22049642.890000001</v>
      </c>
      <c r="AI23" s="56">
        <v>21482</v>
      </c>
      <c r="AJ23" s="86">
        <v>22115940.280000001</v>
      </c>
      <c r="AK23" s="56">
        <v>21232</v>
      </c>
      <c r="AL23" s="86">
        <v>20772178.100000001</v>
      </c>
      <c r="AM23" s="56">
        <v>21233</v>
      </c>
      <c r="AN23" s="86">
        <v>23942795.66</v>
      </c>
      <c r="AO23" s="32">
        <v>85429</v>
      </c>
      <c r="AP23" s="43">
        <v>88880556.930000007</v>
      </c>
      <c r="AQ23" s="74">
        <v>11458</v>
      </c>
      <c r="AR23" s="75">
        <v>7694047</v>
      </c>
      <c r="AS23" s="74">
        <v>11458</v>
      </c>
      <c r="AT23" s="75">
        <v>7694047</v>
      </c>
      <c r="AU23" s="74">
        <v>9683</v>
      </c>
      <c r="AV23" s="75">
        <v>6502134.5</v>
      </c>
      <c r="AW23" s="74">
        <v>9684</v>
      </c>
      <c r="AX23" s="75">
        <v>6502806</v>
      </c>
      <c r="AY23" s="76">
        <v>42283</v>
      </c>
      <c r="AZ23" s="77">
        <v>28393034.5</v>
      </c>
      <c r="BA23" s="56">
        <v>0</v>
      </c>
      <c r="BB23" s="37">
        <v>0</v>
      </c>
      <c r="BC23" s="56">
        <v>0</v>
      </c>
      <c r="BD23" s="37">
        <v>0</v>
      </c>
      <c r="BE23" s="56">
        <v>0</v>
      </c>
      <c r="BF23" s="37">
        <v>0</v>
      </c>
      <c r="BG23" s="56">
        <v>0</v>
      </c>
      <c r="BH23" s="37">
        <v>0</v>
      </c>
      <c r="BI23" s="32">
        <v>0</v>
      </c>
      <c r="BJ23" s="43">
        <v>0</v>
      </c>
      <c r="BK23" s="209">
        <v>673357733.66000009</v>
      </c>
      <c r="BL23" s="207">
        <v>169010917.70999998</v>
      </c>
      <c r="BM23" s="207">
        <v>183571421.49000001</v>
      </c>
      <c r="BN23" s="207">
        <v>177207118.25</v>
      </c>
      <c r="BO23" s="207">
        <v>143568276.20999998</v>
      </c>
      <c r="BP23" s="72">
        <v>673357733.65999997</v>
      </c>
    </row>
    <row r="24" spans="1:68" ht="12.75" x14ac:dyDescent="0.25">
      <c r="A24" s="180">
        <v>14</v>
      </c>
      <c r="B24" s="167" t="s">
        <v>82</v>
      </c>
      <c r="C24" s="29">
        <v>1036</v>
      </c>
      <c r="D24" s="19">
        <v>121088141.27999999</v>
      </c>
      <c r="E24" s="29">
        <v>737</v>
      </c>
      <c r="F24" s="19">
        <v>72264622</v>
      </c>
      <c r="G24" s="29">
        <v>948</v>
      </c>
      <c r="H24" s="19">
        <v>109646431.53999998</v>
      </c>
      <c r="I24" s="29">
        <v>619</v>
      </c>
      <c r="J24" s="19">
        <v>60445207.140000001</v>
      </c>
      <c r="K24" s="32">
        <v>3340</v>
      </c>
      <c r="L24" s="43">
        <v>363444401.95999992</v>
      </c>
      <c r="M24" s="29">
        <v>0</v>
      </c>
      <c r="N24" s="19">
        <v>0</v>
      </c>
      <c r="O24" s="29">
        <v>0</v>
      </c>
      <c r="P24" s="19">
        <v>0</v>
      </c>
      <c r="Q24" s="29">
        <v>169</v>
      </c>
      <c r="R24" s="19">
        <v>2967748.5</v>
      </c>
      <c r="S24" s="29">
        <v>169</v>
      </c>
      <c r="T24" s="19">
        <v>3111767.47</v>
      </c>
      <c r="U24" s="32">
        <v>338</v>
      </c>
      <c r="V24" s="43">
        <v>6079515.9700000007</v>
      </c>
      <c r="W24" s="56">
        <v>17792</v>
      </c>
      <c r="X24" s="182">
        <v>12747790.470000001</v>
      </c>
      <c r="Y24" s="56">
        <v>17773</v>
      </c>
      <c r="Z24" s="182">
        <v>13071575.41</v>
      </c>
      <c r="AA24" s="56">
        <v>17802</v>
      </c>
      <c r="AB24" s="182">
        <v>13038755.060000001</v>
      </c>
      <c r="AC24" s="56">
        <v>17802</v>
      </c>
      <c r="AD24" s="182">
        <v>13220874.300000001</v>
      </c>
      <c r="AE24" s="32">
        <v>71169</v>
      </c>
      <c r="AF24" s="43">
        <v>52078995.24000001</v>
      </c>
      <c r="AG24" s="56">
        <v>13738</v>
      </c>
      <c r="AH24" s="56">
        <v>12226395.98</v>
      </c>
      <c r="AI24" s="56">
        <v>12738</v>
      </c>
      <c r="AJ24" s="86">
        <v>12032255.890000001</v>
      </c>
      <c r="AK24" s="56">
        <v>13588</v>
      </c>
      <c r="AL24" s="86">
        <v>12013731.74</v>
      </c>
      <c r="AM24" s="56">
        <v>13587</v>
      </c>
      <c r="AN24" s="86">
        <v>12487852.210000001</v>
      </c>
      <c r="AO24" s="32">
        <v>53651</v>
      </c>
      <c r="AP24" s="43">
        <v>48760235.82</v>
      </c>
      <c r="AQ24" s="74">
        <v>5228</v>
      </c>
      <c r="AR24" s="75">
        <v>3510602</v>
      </c>
      <c r="AS24" s="74">
        <v>3895</v>
      </c>
      <c r="AT24" s="75">
        <v>2615492.5</v>
      </c>
      <c r="AU24" s="74">
        <v>4019</v>
      </c>
      <c r="AV24" s="75">
        <v>2698758.5</v>
      </c>
      <c r="AW24" s="74">
        <v>4018</v>
      </c>
      <c r="AX24" s="75">
        <v>2698087</v>
      </c>
      <c r="AY24" s="76">
        <v>17160</v>
      </c>
      <c r="AZ24" s="77">
        <v>11522940</v>
      </c>
      <c r="BA24" s="56">
        <v>0</v>
      </c>
      <c r="BB24" s="37">
        <v>0</v>
      </c>
      <c r="BC24" s="56">
        <v>0</v>
      </c>
      <c r="BD24" s="37">
        <v>0</v>
      </c>
      <c r="BE24" s="56">
        <v>0</v>
      </c>
      <c r="BF24" s="37">
        <v>0</v>
      </c>
      <c r="BG24" s="56">
        <v>0</v>
      </c>
      <c r="BH24" s="37">
        <v>0</v>
      </c>
      <c r="BI24" s="32">
        <v>0</v>
      </c>
      <c r="BJ24" s="43">
        <v>0</v>
      </c>
      <c r="BK24" s="209">
        <v>481886088.98999995</v>
      </c>
      <c r="BL24" s="207">
        <v>149572929.72999999</v>
      </c>
      <c r="BM24" s="207">
        <v>99983945.799999997</v>
      </c>
      <c r="BN24" s="207">
        <v>140365425.33999997</v>
      </c>
      <c r="BO24" s="207">
        <v>91963788.120000005</v>
      </c>
      <c r="BP24" s="72">
        <v>481886088.98999995</v>
      </c>
    </row>
    <row r="25" spans="1:68" ht="12.75" x14ac:dyDescent="0.25">
      <c r="A25" s="180">
        <v>15</v>
      </c>
      <c r="B25" s="167" t="s">
        <v>83</v>
      </c>
      <c r="C25" s="29">
        <v>689</v>
      </c>
      <c r="D25" s="19">
        <v>10385518.189999999</v>
      </c>
      <c r="E25" s="29">
        <v>525</v>
      </c>
      <c r="F25" s="19">
        <v>6955731.21</v>
      </c>
      <c r="G25" s="29">
        <v>724</v>
      </c>
      <c r="H25" s="19">
        <v>17417238.100000001</v>
      </c>
      <c r="I25" s="29">
        <v>725</v>
      </c>
      <c r="J25" s="19">
        <v>9213370.5099999998</v>
      </c>
      <c r="K25" s="32">
        <v>2663</v>
      </c>
      <c r="L25" s="43">
        <v>43971858.009999998</v>
      </c>
      <c r="M25" s="29">
        <v>280</v>
      </c>
      <c r="N25" s="19">
        <v>2879561.53</v>
      </c>
      <c r="O25" s="29">
        <v>229</v>
      </c>
      <c r="P25" s="19">
        <v>2151773.09</v>
      </c>
      <c r="Q25" s="29">
        <v>279</v>
      </c>
      <c r="R25" s="19">
        <v>2699394.97</v>
      </c>
      <c r="S25" s="29">
        <v>279</v>
      </c>
      <c r="T25" s="19">
        <v>2723121.95</v>
      </c>
      <c r="U25" s="32">
        <v>1067</v>
      </c>
      <c r="V25" s="43">
        <v>10453851.539999999</v>
      </c>
      <c r="W25" s="56">
        <v>17768</v>
      </c>
      <c r="X25" s="182">
        <v>12192283.92</v>
      </c>
      <c r="Y25" s="56">
        <v>17700</v>
      </c>
      <c r="Z25" s="182">
        <v>12908240.189999999</v>
      </c>
      <c r="AA25" s="56">
        <v>17773</v>
      </c>
      <c r="AB25" s="182">
        <v>12566201.26</v>
      </c>
      <c r="AC25" s="56">
        <v>17773</v>
      </c>
      <c r="AD25" s="182">
        <v>12966632.449999999</v>
      </c>
      <c r="AE25" s="32">
        <v>71014</v>
      </c>
      <c r="AF25" s="43">
        <v>50633357.819999993</v>
      </c>
      <c r="AG25" s="56">
        <v>10901</v>
      </c>
      <c r="AH25" s="56">
        <v>12341606.060000001</v>
      </c>
      <c r="AI25" s="56">
        <v>9901</v>
      </c>
      <c r="AJ25" s="86">
        <v>12250291.98</v>
      </c>
      <c r="AK25" s="56">
        <v>11576</v>
      </c>
      <c r="AL25" s="86">
        <v>13106382.23</v>
      </c>
      <c r="AM25" s="56">
        <v>11577</v>
      </c>
      <c r="AN25" s="86">
        <v>13937234.85</v>
      </c>
      <c r="AO25" s="32">
        <v>43955</v>
      </c>
      <c r="AP25" s="43">
        <v>51635515.119999997</v>
      </c>
      <c r="AQ25" s="74">
        <v>3073</v>
      </c>
      <c r="AR25" s="75">
        <v>2063519.5</v>
      </c>
      <c r="AS25" s="74">
        <v>2873</v>
      </c>
      <c r="AT25" s="75">
        <v>1929219.5</v>
      </c>
      <c r="AU25" s="74">
        <v>2923</v>
      </c>
      <c r="AV25" s="75">
        <v>1962794.5</v>
      </c>
      <c r="AW25" s="74">
        <v>2923</v>
      </c>
      <c r="AX25" s="75">
        <v>1962794.5</v>
      </c>
      <c r="AY25" s="76">
        <v>11792</v>
      </c>
      <c r="AZ25" s="77">
        <v>7918328</v>
      </c>
      <c r="BA25" s="56">
        <v>2534</v>
      </c>
      <c r="BB25" s="37">
        <v>6098266.9400000004</v>
      </c>
      <c r="BC25" s="56">
        <v>2436</v>
      </c>
      <c r="BD25" s="37">
        <v>6243221.1799999997</v>
      </c>
      <c r="BE25" s="56">
        <v>2567</v>
      </c>
      <c r="BF25" s="37">
        <v>6293780.79</v>
      </c>
      <c r="BG25" s="56">
        <v>2464</v>
      </c>
      <c r="BH25" s="37">
        <v>6243221.1799999997</v>
      </c>
      <c r="BI25" s="32">
        <v>10001</v>
      </c>
      <c r="BJ25" s="43">
        <v>24878490.09</v>
      </c>
      <c r="BK25" s="209">
        <v>189491400.57999998</v>
      </c>
      <c r="BL25" s="207">
        <v>45960756.140000001</v>
      </c>
      <c r="BM25" s="207">
        <v>42438477.149999999</v>
      </c>
      <c r="BN25" s="207">
        <v>54045791.850000001</v>
      </c>
      <c r="BO25" s="207">
        <v>47046375.439999998</v>
      </c>
      <c r="BP25" s="72">
        <v>189491400.57999998</v>
      </c>
    </row>
    <row r="26" spans="1:68" ht="12.75" x14ac:dyDescent="0.25">
      <c r="A26" s="180">
        <v>16</v>
      </c>
      <c r="B26" s="167" t="s">
        <v>84</v>
      </c>
      <c r="C26" s="29">
        <v>546</v>
      </c>
      <c r="D26" s="19">
        <v>25073385.609999999</v>
      </c>
      <c r="E26" s="29">
        <v>299</v>
      </c>
      <c r="F26" s="19">
        <v>20745102.190000001</v>
      </c>
      <c r="G26" s="29">
        <v>496</v>
      </c>
      <c r="H26" s="19">
        <v>43614006.359999999</v>
      </c>
      <c r="I26" s="29">
        <v>553</v>
      </c>
      <c r="J26" s="19">
        <v>5726466.5199999996</v>
      </c>
      <c r="K26" s="32">
        <v>1894</v>
      </c>
      <c r="L26" s="43">
        <v>95158960.679999992</v>
      </c>
      <c r="M26" s="29">
        <v>225</v>
      </c>
      <c r="N26" s="19">
        <v>2147556.56</v>
      </c>
      <c r="O26" s="29">
        <v>225</v>
      </c>
      <c r="P26" s="19">
        <v>2095496.79</v>
      </c>
      <c r="Q26" s="29">
        <v>225</v>
      </c>
      <c r="R26" s="19">
        <v>2095496.79</v>
      </c>
      <c r="S26" s="29">
        <v>225</v>
      </c>
      <c r="T26" s="19">
        <v>2095496.79</v>
      </c>
      <c r="U26" s="32">
        <v>900</v>
      </c>
      <c r="V26" s="43">
        <v>8434046.9299999997</v>
      </c>
      <c r="W26" s="56">
        <v>12454</v>
      </c>
      <c r="X26" s="182">
        <v>7283472.8100000005</v>
      </c>
      <c r="Y26" s="56">
        <v>12466</v>
      </c>
      <c r="Z26" s="182">
        <v>7244733.8900000006</v>
      </c>
      <c r="AA26" s="56">
        <v>12515</v>
      </c>
      <c r="AB26" s="182">
        <v>6577836.1200000001</v>
      </c>
      <c r="AC26" s="56">
        <v>12515</v>
      </c>
      <c r="AD26" s="182">
        <v>6718966.2599999998</v>
      </c>
      <c r="AE26" s="32">
        <v>49950</v>
      </c>
      <c r="AF26" s="43">
        <v>27825009.079999998</v>
      </c>
      <c r="AG26" s="56">
        <v>5840</v>
      </c>
      <c r="AH26" s="56">
        <v>8065930.5</v>
      </c>
      <c r="AI26" s="56">
        <v>5040</v>
      </c>
      <c r="AJ26" s="86">
        <v>7012369.6600000001</v>
      </c>
      <c r="AK26" s="56">
        <v>4890</v>
      </c>
      <c r="AL26" s="86">
        <v>5989647.0300000003</v>
      </c>
      <c r="AM26" s="56">
        <v>4888</v>
      </c>
      <c r="AN26" s="86">
        <v>6170340.2199999997</v>
      </c>
      <c r="AO26" s="32">
        <v>20658</v>
      </c>
      <c r="AP26" s="43">
        <v>27238287.41</v>
      </c>
      <c r="AQ26" s="74">
        <v>1462</v>
      </c>
      <c r="AR26" s="75">
        <v>981733</v>
      </c>
      <c r="AS26" s="74">
        <v>1273</v>
      </c>
      <c r="AT26" s="75">
        <v>854819.5</v>
      </c>
      <c r="AU26" s="74">
        <v>1622</v>
      </c>
      <c r="AV26" s="75">
        <v>1089173</v>
      </c>
      <c r="AW26" s="74">
        <v>1621</v>
      </c>
      <c r="AX26" s="75">
        <v>1088501.5</v>
      </c>
      <c r="AY26" s="76">
        <v>5978</v>
      </c>
      <c r="AZ26" s="77">
        <v>4014227</v>
      </c>
      <c r="BA26" s="56">
        <v>1677</v>
      </c>
      <c r="BB26" s="37">
        <v>3065867.92</v>
      </c>
      <c r="BC26" s="56">
        <v>1536</v>
      </c>
      <c r="BD26" s="37">
        <v>3160804.42</v>
      </c>
      <c r="BE26" s="56">
        <v>1715</v>
      </c>
      <c r="BF26" s="37">
        <v>3110244.81</v>
      </c>
      <c r="BG26" s="56">
        <v>1314</v>
      </c>
      <c r="BH26" s="37">
        <v>3110244.81</v>
      </c>
      <c r="BI26" s="32">
        <v>6242</v>
      </c>
      <c r="BJ26" s="43">
        <v>12447161.960000001</v>
      </c>
      <c r="BK26" s="209">
        <v>175117693.06</v>
      </c>
      <c r="BL26" s="207">
        <v>46617946.399999999</v>
      </c>
      <c r="BM26" s="207">
        <v>41113326.450000003</v>
      </c>
      <c r="BN26" s="207">
        <v>62476404.109999999</v>
      </c>
      <c r="BO26" s="207">
        <v>24910016.099999998</v>
      </c>
      <c r="BP26" s="72">
        <v>175117693.05999997</v>
      </c>
    </row>
    <row r="27" spans="1:68" ht="12.75" x14ac:dyDescent="0.25">
      <c r="A27" s="180">
        <v>17</v>
      </c>
      <c r="B27" s="167" t="s">
        <v>85</v>
      </c>
      <c r="C27" s="29">
        <v>1204</v>
      </c>
      <c r="D27" s="19">
        <v>45090953.07</v>
      </c>
      <c r="E27" s="29">
        <v>1038</v>
      </c>
      <c r="F27" s="19">
        <v>31766043.150000002</v>
      </c>
      <c r="G27" s="29">
        <v>984</v>
      </c>
      <c r="H27" s="19">
        <v>30621092.57</v>
      </c>
      <c r="I27" s="29">
        <v>1091</v>
      </c>
      <c r="J27" s="19">
        <v>27298737.300000001</v>
      </c>
      <c r="K27" s="32">
        <v>4317</v>
      </c>
      <c r="L27" s="43">
        <v>134776826.09</v>
      </c>
      <c r="M27" s="29">
        <v>250</v>
      </c>
      <c r="N27" s="19">
        <v>2419414.56</v>
      </c>
      <c r="O27" s="29">
        <v>250</v>
      </c>
      <c r="P27" s="19">
        <v>2358045.73</v>
      </c>
      <c r="Q27" s="29">
        <v>250</v>
      </c>
      <c r="R27" s="19">
        <v>2360729.2999999998</v>
      </c>
      <c r="S27" s="29">
        <v>250</v>
      </c>
      <c r="T27" s="19">
        <v>2369231.7200000002</v>
      </c>
      <c r="U27" s="32">
        <v>1000</v>
      </c>
      <c r="V27" s="43">
        <v>9507421.3100000005</v>
      </c>
      <c r="W27" s="56">
        <v>16640</v>
      </c>
      <c r="X27" s="182">
        <v>10870909.629999999</v>
      </c>
      <c r="Y27" s="56">
        <v>16718</v>
      </c>
      <c r="Z27" s="182">
        <v>10974777.59</v>
      </c>
      <c r="AA27" s="56">
        <v>16732</v>
      </c>
      <c r="AB27" s="182">
        <v>10950815.659999998</v>
      </c>
      <c r="AC27" s="56">
        <v>16734</v>
      </c>
      <c r="AD27" s="182">
        <v>11124151.469999999</v>
      </c>
      <c r="AE27" s="32">
        <v>66824</v>
      </c>
      <c r="AF27" s="43">
        <v>43920654.349999994</v>
      </c>
      <c r="AG27" s="56">
        <v>11062</v>
      </c>
      <c r="AH27" s="56">
        <v>13063986.07</v>
      </c>
      <c r="AI27" s="56">
        <v>10662</v>
      </c>
      <c r="AJ27" s="86">
        <v>13022056.23</v>
      </c>
      <c r="AK27" s="56">
        <v>10812</v>
      </c>
      <c r="AL27" s="86">
        <v>12503107.220000001</v>
      </c>
      <c r="AM27" s="56">
        <v>10812</v>
      </c>
      <c r="AN27" s="86">
        <v>12939396.33</v>
      </c>
      <c r="AO27" s="32">
        <v>43348</v>
      </c>
      <c r="AP27" s="43">
        <v>51528545.850000001</v>
      </c>
      <c r="AQ27" s="74">
        <v>3046</v>
      </c>
      <c r="AR27" s="75">
        <v>2045389</v>
      </c>
      <c r="AS27" s="74">
        <v>3046</v>
      </c>
      <c r="AT27" s="75">
        <v>2045389</v>
      </c>
      <c r="AU27" s="74">
        <v>3046</v>
      </c>
      <c r="AV27" s="75">
        <v>2045389</v>
      </c>
      <c r="AW27" s="74">
        <v>3045</v>
      </c>
      <c r="AX27" s="75">
        <v>2044717.5</v>
      </c>
      <c r="AY27" s="76">
        <v>12183</v>
      </c>
      <c r="AZ27" s="77">
        <v>8180884.5</v>
      </c>
      <c r="BA27" s="56">
        <v>1797</v>
      </c>
      <c r="BB27" s="37">
        <v>4560294.8900000006</v>
      </c>
      <c r="BC27" s="56">
        <v>1797</v>
      </c>
      <c r="BD27" s="37">
        <v>4665886.1100000003</v>
      </c>
      <c r="BE27" s="56">
        <v>1797</v>
      </c>
      <c r="BF27" s="37">
        <v>4665886.1100000003</v>
      </c>
      <c r="BG27" s="56">
        <v>1797</v>
      </c>
      <c r="BH27" s="37">
        <v>4665886.1100000003</v>
      </c>
      <c r="BI27" s="32">
        <v>7188</v>
      </c>
      <c r="BJ27" s="43">
        <v>18557953.219999999</v>
      </c>
      <c r="BK27" s="209">
        <v>266472285.31999999</v>
      </c>
      <c r="BL27" s="207">
        <v>78050947.220000014</v>
      </c>
      <c r="BM27" s="207">
        <v>64832197.810000002</v>
      </c>
      <c r="BN27" s="207">
        <v>63147019.859999999</v>
      </c>
      <c r="BO27" s="207">
        <v>60442120.429999992</v>
      </c>
      <c r="BP27" s="72">
        <v>266472285.32000005</v>
      </c>
    </row>
    <row r="28" spans="1:68" ht="12.75" x14ac:dyDescent="0.25">
      <c r="A28" s="180">
        <v>18</v>
      </c>
      <c r="B28" s="167" t="s">
        <v>86</v>
      </c>
      <c r="C28" s="29">
        <v>843</v>
      </c>
      <c r="D28" s="19">
        <v>15136754.92</v>
      </c>
      <c r="E28" s="29">
        <v>970</v>
      </c>
      <c r="F28" s="19">
        <v>12644481.82</v>
      </c>
      <c r="G28" s="29">
        <v>958</v>
      </c>
      <c r="H28" s="19">
        <v>12657552.42</v>
      </c>
      <c r="I28" s="29">
        <v>900</v>
      </c>
      <c r="J28" s="19">
        <v>10513063.970000001</v>
      </c>
      <c r="K28" s="32">
        <v>3671</v>
      </c>
      <c r="L28" s="43">
        <v>50951853.130000003</v>
      </c>
      <c r="M28" s="29">
        <v>350</v>
      </c>
      <c r="N28" s="19">
        <v>3232012.53</v>
      </c>
      <c r="O28" s="29">
        <v>350</v>
      </c>
      <c r="P28" s="19">
        <v>3153664.03</v>
      </c>
      <c r="Q28" s="29">
        <v>350</v>
      </c>
      <c r="R28" s="19">
        <v>3153664.03</v>
      </c>
      <c r="S28" s="29">
        <v>350</v>
      </c>
      <c r="T28" s="19">
        <v>3153664.03</v>
      </c>
      <c r="U28" s="32">
        <v>1400</v>
      </c>
      <c r="V28" s="43">
        <v>12693004.619999999</v>
      </c>
      <c r="W28" s="56">
        <v>13196</v>
      </c>
      <c r="X28" s="182">
        <v>10859432.92</v>
      </c>
      <c r="Y28" s="56">
        <v>13195</v>
      </c>
      <c r="Z28" s="182">
        <v>11418173.189999999</v>
      </c>
      <c r="AA28" s="56">
        <v>13220</v>
      </c>
      <c r="AB28" s="182">
        <v>11283958</v>
      </c>
      <c r="AC28" s="56">
        <v>13219</v>
      </c>
      <c r="AD28" s="182">
        <v>11479429.33</v>
      </c>
      <c r="AE28" s="32">
        <v>52830</v>
      </c>
      <c r="AF28" s="43">
        <v>45040993.439999998</v>
      </c>
      <c r="AG28" s="56">
        <v>7560</v>
      </c>
      <c r="AH28" s="56">
        <v>12434179.789999999</v>
      </c>
      <c r="AI28" s="56">
        <v>7060</v>
      </c>
      <c r="AJ28" s="86">
        <v>12355765.039999999</v>
      </c>
      <c r="AK28" s="56">
        <v>7260</v>
      </c>
      <c r="AL28" s="86">
        <v>12269302.08</v>
      </c>
      <c r="AM28" s="56">
        <v>7258</v>
      </c>
      <c r="AN28" s="86">
        <v>12708073.800000001</v>
      </c>
      <c r="AO28" s="32">
        <v>29138</v>
      </c>
      <c r="AP28" s="43">
        <v>49767320.709999993</v>
      </c>
      <c r="AQ28" s="74">
        <v>2215</v>
      </c>
      <c r="AR28" s="75">
        <v>1487372.5</v>
      </c>
      <c r="AS28" s="74">
        <v>1849</v>
      </c>
      <c r="AT28" s="75">
        <v>1241603.5</v>
      </c>
      <c r="AU28" s="74">
        <v>1698</v>
      </c>
      <c r="AV28" s="75">
        <v>1140207</v>
      </c>
      <c r="AW28" s="74">
        <v>1696</v>
      </c>
      <c r="AX28" s="75">
        <v>1138864</v>
      </c>
      <c r="AY28" s="76">
        <v>7458</v>
      </c>
      <c r="AZ28" s="77">
        <v>5008047</v>
      </c>
      <c r="BA28" s="56">
        <v>2069</v>
      </c>
      <c r="BB28" s="37">
        <v>4597329.8500000006</v>
      </c>
      <c r="BC28" s="56">
        <v>1910</v>
      </c>
      <c r="BD28" s="37">
        <v>4757467.8400000008</v>
      </c>
      <c r="BE28" s="56">
        <v>2485</v>
      </c>
      <c r="BF28" s="37">
        <v>4909146.67</v>
      </c>
      <c r="BG28" s="56">
        <v>1870</v>
      </c>
      <c r="BH28" s="37">
        <v>4656348.62</v>
      </c>
      <c r="BI28" s="32">
        <v>8334</v>
      </c>
      <c r="BJ28" s="43">
        <v>18920292.98</v>
      </c>
      <c r="BK28" s="209">
        <v>182381511.87999997</v>
      </c>
      <c r="BL28" s="207">
        <v>47747082.509999998</v>
      </c>
      <c r="BM28" s="207">
        <v>45571155.420000002</v>
      </c>
      <c r="BN28" s="207">
        <v>45413830.200000003</v>
      </c>
      <c r="BO28" s="207">
        <v>43649443.749999993</v>
      </c>
      <c r="BP28" s="72">
        <v>182381511.88</v>
      </c>
    </row>
    <row r="29" spans="1:68" ht="12.75" x14ac:dyDescent="0.25">
      <c r="A29" s="180">
        <v>19</v>
      </c>
      <c r="B29" s="167" t="s">
        <v>203</v>
      </c>
      <c r="C29" s="29">
        <v>2386</v>
      </c>
      <c r="D29" s="19">
        <v>65931713.210000001</v>
      </c>
      <c r="E29" s="29">
        <v>2487</v>
      </c>
      <c r="F29" s="19">
        <v>42833586.270000003</v>
      </c>
      <c r="G29" s="29">
        <v>2189</v>
      </c>
      <c r="H29" s="19">
        <v>83308843.060000002</v>
      </c>
      <c r="I29" s="29">
        <v>2470</v>
      </c>
      <c r="J29" s="19">
        <v>37376024.049999997</v>
      </c>
      <c r="K29" s="32">
        <v>9532</v>
      </c>
      <c r="L29" s="43">
        <v>229450166.59000003</v>
      </c>
      <c r="M29" s="29">
        <v>655</v>
      </c>
      <c r="N29" s="19">
        <v>6281449.2400000002</v>
      </c>
      <c r="O29" s="29">
        <v>655</v>
      </c>
      <c r="P29" s="19">
        <v>6132969.9100000001</v>
      </c>
      <c r="Q29" s="29">
        <v>623</v>
      </c>
      <c r="R29" s="19">
        <v>5821170.5099999998</v>
      </c>
      <c r="S29" s="29">
        <v>622</v>
      </c>
      <c r="T29" s="19">
        <v>5819098.0499999998</v>
      </c>
      <c r="U29" s="32">
        <v>2555</v>
      </c>
      <c r="V29" s="43">
        <v>24054687.710000001</v>
      </c>
      <c r="W29" s="56">
        <v>42756</v>
      </c>
      <c r="X29" s="182">
        <v>23260635.91</v>
      </c>
      <c r="Y29" s="56">
        <v>42777</v>
      </c>
      <c r="Z29" s="182">
        <v>23746665.719999999</v>
      </c>
      <c r="AA29" s="56">
        <v>42716</v>
      </c>
      <c r="AB29" s="182">
        <v>25062722.289999999</v>
      </c>
      <c r="AC29" s="56">
        <v>42718</v>
      </c>
      <c r="AD29" s="182">
        <v>23180540.699999999</v>
      </c>
      <c r="AE29" s="32">
        <v>170967</v>
      </c>
      <c r="AF29" s="43">
        <v>95250564.61999999</v>
      </c>
      <c r="AG29" s="56">
        <v>20950</v>
      </c>
      <c r="AH29" s="56">
        <v>22367245.120000001</v>
      </c>
      <c r="AI29" s="56">
        <v>20650</v>
      </c>
      <c r="AJ29" s="86">
        <v>22911676.559999999</v>
      </c>
      <c r="AK29" s="56">
        <v>20700</v>
      </c>
      <c r="AL29" s="86">
        <v>24180332.100000001</v>
      </c>
      <c r="AM29" s="56">
        <v>20701</v>
      </c>
      <c r="AN29" s="86">
        <v>21421357.48</v>
      </c>
      <c r="AO29" s="32">
        <v>83001</v>
      </c>
      <c r="AP29" s="43">
        <v>90880611.260000005</v>
      </c>
      <c r="AQ29" s="74">
        <v>6094</v>
      </c>
      <c r="AR29" s="75">
        <v>4092121</v>
      </c>
      <c r="AS29" s="74">
        <v>5827</v>
      </c>
      <c r="AT29" s="75">
        <v>3912830.5</v>
      </c>
      <c r="AU29" s="74">
        <v>4578</v>
      </c>
      <c r="AV29" s="75">
        <v>3074127</v>
      </c>
      <c r="AW29" s="74">
        <v>4575</v>
      </c>
      <c r="AX29" s="75">
        <v>3072112.5</v>
      </c>
      <c r="AY29" s="76">
        <v>21074</v>
      </c>
      <c r="AZ29" s="77">
        <v>14151191</v>
      </c>
      <c r="BA29" s="56">
        <v>4436</v>
      </c>
      <c r="BB29" s="37">
        <v>11366889.99</v>
      </c>
      <c r="BC29" s="56">
        <v>4055</v>
      </c>
      <c r="BD29" s="37">
        <v>11571329.940000001</v>
      </c>
      <c r="BE29" s="56">
        <v>3755</v>
      </c>
      <c r="BF29" s="37">
        <v>11571329.940000001</v>
      </c>
      <c r="BG29" s="56">
        <v>4053</v>
      </c>
      <c r="BH29" s="37">
        <v>11520770.330000002</v>
      </c>
      <c r="BI29" s="32">
        <v>16299</v>
      </c>
      <c r="BJ29" s="43">
        <v>46030320.200000003</v>
      </c>
      <c r="BK29" s="209">
        <v>499817541.38</v>
      </c>
      <c r="BL29" s="207">
        <v>133300054.47</v>
      </c>
      <c r="BM29" s="207">
        <v>111109058.90000001</v>
      </c>
      <c r="BN29" s="207">
        <v>153018524.90000001</v>
      </c>
      <c r="BO29" s="207">
        <v>102389903.11</v>
      </c>
      <c r="BP29" s="72">
        <v>499817541.38</v>
      </c>
    </row>
    <row r="30" spans="1:68" ht="15.75" customHeight="1" x14ac:dyDescent="0.25">
      <c r="A30" s="180">
        <v>20</v>
      </c>
      <c r="B30" s="167" t="s">
        <v>87</v>
      </c>
      <c r="C30" s="29">
        <v>75</v>
      </c>
      <c r="D30" s="19">
        <v>1189651.03</v>
      </c>
      <c r="E30" s="29">
        <v>57</v>
      </c>
      <c r="F30" s="19">
        <v>1002500.47</v>
      </c>
      <c r="G30" s="29">
        <v>76</v>
      </c>
      <c r="H30" s="19">
        <v>5223101.9800000004</v>
      </c>
      <c r="I30" s="29">
        <v>74</v>
      </c>
      <c r="J30" s="19">
        <v>782329.82</v>
      </c>
      <c r="K30" s="32">
        <v>282</v>
      </c>
      <c r="L30" s="43">
        <v>8197583.3000000007</v>
      </c>
      <c r="M30" s="29">
        <v>79</v>
      </c>
      <c r="N30" s="19">
        <v>754668.8</v>
      </c>
      <c r="O30" s="29">
        <v>80</v>
      </c>
      <c r="P30" s="19">
        <v>745497.11</v>
      </c>
      <c r="Q30" s="29">
        <v>80</v>
      </c>
      <c r="R30" s="19">
        <v>748632.38</v>
      </c>
      <c r="S30" s="29">
        <v>80</v>
      </c>
      <c r="T30" s="19">
        <v>743663.78</v>
      </c>
      <c r="U30" s="32">
        <v>319</v>
      </c>
      <c r="V30" s="43">
        <v>2992462.0700000003</v>
      </c>
      <c r="W30" s="56">
        <v>4484</v>
      </c>
      <c r="X30" s="182">
        <v>2483801.4499999997</v>
      </c>
      <c r="Y30" s="56">
        <v>4464</v>
      </c>
      <c r="Z30" s="182">
        <v>2577928.15</v>
      </c>
      <c r="AA30" s="56">
        <v>4505</v>
      </c>
      <c r="AB30" s="182">
        <v>2801047.5100000002</v>
      </c>
      <c r="AC30" s="56">
        <v>4501</v>
      </c>
      <c r="AD30" s="182">
        <v>2627656.25</v>
      </c>
      <c r="AE30" s="32">
        <v>17954</v>
      </c>
      <c r="AF30" s="43">
        <v>10490433.359999999</v>
      </c>
      <c r="AG30" s="56">
        <v>2412</v>
      </c>
      <c r="AH30" s="56">
        <v>2220507.81</v>
      </c>
      <c r="AI30" s="56">
        <v>2762</v>
      </c>
      <c r="AJ30" s="86">
        <v>2784968.3899999997</v>
      </c>
      <c r="AK30" s="56">
        <v>2412</v>
      </c>
      <c r="AL30" s="86">
        <v>2665678.81</v>
      </c>
      <c r="AM30" s="56">
        <v>2411</v>
      </c>
      <c r="AN30" s="86">
        <v>2357200.77</v>
      </c>
      <c r="AO30" s="32">
        <v>9997</v>
      </c>
      <c r="AP30" s="43">
        <v>10028355.779999999</v>
      </c>
      <c r="AQ30" s="74">
        <v>417</v>
      </c>
      <c r="AR30" s="75">
        <v>280015.5</v>
      </c>
      <c r="AS30" s="74">
        <v>417</v>
      </c>
      <c r="AT30" s="75">
        <v>280015.5</v>
      </c>
      <c r="AU30" s="74">
        <v>417</v>
      </c>
      <c r="AV30" s="75">
        <v>280015.5</v>
      </c>
      <c r="AW30" s="74">
        <v>416</v>
      </c>
      <c r="AX30" s="75">
        <v>279344</v>
      </c>
      <c r="AY30" s="76">
        <v>1667</v>
      </c>
      <c r="AZ30" s="77">
        <v>1119390.5</v>
      </c>
      <c r="BA30" s="56">
        <v>544</v>
      </c>
      <c r="BB30" s="37">
        <v>1445774.1500000001</v>
      </c>
      <c r="BC30" s="56">
        <v>483</v>
      </c>
      <c r="BD30" s="37">
        <v>1439337.81</v>
      </c>
      <c r="BE30" s="56">
        <v>483</v>
      </c>
      <c r="BF30" s="37">
        <v>1439337.81</v>
      </c>
      <c r="BG30" s="56">
        <v>481</v>
      </c>
      <c r="BH30" s="37">
        <v>1439337.81</v>
      </c>
      <c r="BI30" s="32">
        <v>1991</v>
      </c>
      <c r="BJ30" s="43">
        <v>5763787.5800000001</v>
      </c>
      <c r="BK30" s="209">
        <v>38592012.589999996</v>
      </c>
      <c r="BL30" s="207">
        <v>8374418.7400000002</v>
      </c>
      <c r="BM30" s="207">
        <v>8830247.4299999997</v>
      </c>
      <c r="BN30" s="207">
        <v>13157813.990000002</v>
      </c>
      <c r="BO30" s="207">
        <v>8229532.4299999997</v>
      </c>
      <c r="BP30" s="72">
        <v>38592012.590000004</v>
      </c>
    </row>
    <row r="31" spans="1:68" ht="15.75" customHeight="1" x14ac:dyDescent="0.25">
      <c r="A31" s="180">
        <v>21</v>
      </c>
      <c r="B31" s="167" t="s">
        <v>88</v>
      </c>
      <c r="C31" s="29">
        <v>396</v>
      </c>
      <c r="D31" s="19">
        <v>11378788.279999999</v>
      </c>
      <c r="E31" s="29">
        <v>314</v>
      </c>
      <c r="F31" s="19">
        <v>4975226.76</v>
      </c>
      <c r="G31" s="29">
        <v>344</v>
      </c>
      <c r="H31" s="19">
        <v>12542389.199999999</v>
      </c>
      <c r="I31" s="29">
        <v>346</v>
      </c>
      <c r="J31" s="19">
        <v>3439237.22</v>
      </c>
      <c r="K31" s="32">
        <v>1400</v>
      </c>
      <c r="L31" s="43">
        <v>32335641.459999997</v>
      </c>
      <c r="M31" s="29">
        <v>498</v>
      </c>
      <c r="N31" s="19">
        <v>4923195.71</v>
      </c>
      <c r="O31" s="29">
        <v>499</v>
      </c>
      <c r="P31" s="19">
        <v>4831622.3600000003</v>
      </c>
      <c r="Q31" s="29">
        <v>498</v>
      </c>
      <c r="R31" s="19">
        <v>4804520.91</v>
      </c>
      <c r="S31" s="29">
        <v>498</v>
      </c>
      <c r="T31" s="19">
        <v>4822847.6100000003</v>
      </c>
      <c r="U31" s="32">
        <v>1993</v>
      </c>
      <c r="V31" s="43">
        <v>19382186.59</v>
      </c>
      <c r="W31" s="56">
        <v>10680</v>
      </c>
      <c r="X31" s="182">
        <v>5498983.4900000002</v>
      </c>
      <c r="Y31" s="56">
        <v>10706</v>
      </c>
      <c r="Z31" s="182">
        <v>5530808.2399999993</v>
      </c>
      <c r="AA31" s="56">
        <v>10832</v>
      </c>
      <c r="AB31" s="182">
        <v>5545476.8700000001</v>
      </c>
      <c r="AC31" s="56">
        <v>10830</v>
      </c>
      <c r="AD31" s="182">
        <v>5595571.7300000004</v>
      </c>
      <c r="AE31" s="32">
        <v>43048</v>
      </c>
      <c r="AF31" s="43">
        <v>22170840.330000002</v>
      </c>
      <c r="AG31" s="56">
        <v>9783</v>
      </c>
      <c r="AH31" s="56">
        <v>6907227.8899999997</v>
      </c>
      <c r="AI31" s="56">
        <v>8583</v>
      </c>
      <c r="AJ31" s="86">
        <v>6279088.9500000002</v>
      </c>
      <c r="AK31" s="56">
        <v>9183</v>
      </c>
      <c r="AL31" s="86">
        <v>6111873.8700000001</v>
      </c>
      <c r="AM31" s="56">
        <v>9181</v>
      </c>
      <c r="AN31" s="86">
        <v>6307643.96</v>
      </c>
      <c r="AO31" s="32">
        <v>36730</v>
      </c>
      <c r="AP31" s="43">
        <v>25605834.670000002</v>
      </c>
      <c r="AQ31" s="74">
        <v>3057</v>
      </c>
      <c r="AR31" s="75">
        <v>2052775.5</v>
      </c>
      <c r="AS31" s="74">
        <v>4257</v>
      </c>
      <c r="AT31" s="75">
        <v>2858575.5</v>
      </c>
      <c r="AU31" s="74">
        <v>2957</v>
      </c>
      <c r="AV31" s="75">
        <v>1985625.5</v>
      </c>
      <c r="AW31" s="74">
        <v>2956</v>
      </c>
      <c r="AX31" s="75">
        <v>1984954</v>
      </c>
      <c r="AY31" s="76">
        <v>13227</v>
      </c>
      <c r="AZ31" s="77">
        <v>8881930.5</v>
      </c>
      <c r="BA31" s="56">
        <v>1567</v>
      </c>
      <c r="BB31" s="37">
        <v>3939476.83</v>
      </c>
      <c r="BC31" s="56">
        <v>1335</v>
      </c>
      <c r="BD31" s="37">
        <v>3858534.3699999996</v>
      </c>
      <c r="BE31" s="56">
        <v>1285</v>
      </c>
      <c r="BF31" s="37">
        <v>3858534.3699999996</v>
      </c>
      <c r="BG31" s="56">
        <v>1286</v>
      </c>
      <c r="BH31" s="37">
        <v>3858534.3699999996</v>
      </c>
      <c r="BI31" s="32">
        <v>5473</v>
      </c>
      <c r="BJ31" s="43">
        <v>15515079.939999998</v>
      </c>
      <c r="BK31" s="209">
        <v>123891513.48999999</v>
      </c>
      <c r="BL31" s="207">
        <v>34700447.699999996</v>
      </c>
      <c r="BM31" s="207">
        <v>28333856.18</v>
      </c>
      <c r="BN31" s="207">
        <v>34848420.719999999</v>
      </c>
      <c r="BO31" s="207">
        <v>26008788.890000001</v>
      </c>
      <c r="BP31" s="72">
        <v>123891513.48999999</v>
      </c>
    </row>
    <row r="32" spans="1:68" ht="12.75" x14ac:dyDescent="0.25">
      <c r="A32" s="180">
        <v>22</v>
      </c>
      <c r="B32" s="167" t="s">
        <v>89</v>
      </c>
      <c r="C32" s="29">
        <v>78</v>
      </c>
      <c r="D32" s="19">
        <v>1005269.08</v>
      </c>
      <c r="E32" s="29">
        <v>48</v>
      </c>
      <c r="F32" s="19">
        <v>502975.05</v>
      </c>
      <c r="G32" s="29">
        <v>81</v>
      </c>
      <c r="H32" s="19">
        <v>977399.15</v>
      </c>
      <c r="I32" s="29">
        <v>81</v>
      </c>
      <c r="J32" s="19">
        <v>905383.9</v>
      </c>
      <c r="K32" s="32">
        <v>288</v>
      </c>
      <c r="L32" s="43">
        <v>3391027.1799999997</v>
      </c>
      <c r="M32" s="29">
        <v>88</v>
      </c>
      <c r="N32" s="19">
        <v>782374.58</v>
      </c>
      <c r="O32" s="29">
        <v>89</v>
      </c>
      <c r="P32" s="19">
        <v>787085.35</v>
      </c>
      <c r="Q32" s="29">
        <v>89</v>
      </c>
      <c r="R32" s="19">
        <v>785305.17</v>
      </c>
      <c r="S32" s="29">
        <v>89</v>
      </c>
      <c r="T32" s="19">
        <v>778735.72</v>
      </c>
      <c r="U32" s="32">
        <v>355</v>
      </c>
      <c r="V32" s="43">
        <v>3133500.8200000003</v>
      </c>
      <c r="W32" s="56">
        <v>4514</v>
      </c>
      <c r="X32" s="182">
        <v>2492966.69</v>
      </c>
      <c r="Y32" s="56">
        <v>4499</v>
      </c>
      <c r="Z32" s="182">
        <v>2558619.2799999998</v>
      </c>
      <c r="AA32" s="56">
        <v>4531</v>
      </c>
      <c r="AB32" s="182">
        <v>2566316.0499999998</v>
      </c>
      <c r="AC32" s="56">
        <v>4533</v>
      </c>
      <c r="AD32" s="182">
        <v>2612857.0099999998</v>
      </c>
      <c r="AE32" s="32">
        <v>18077</v>
      </c>
      <c r="AF32" s="43">
        <v>10230759.029999999</v>
      </c>
      <c r="AG32" s="56">
        <v>3400</v>
      </c>
      <c r="AH32" s="56">
        <v>2907697.73</v>
      </c>
      <c r="AI32" s="56">
        <v>2900</v>
      </c>
      <c r="AJ32" s="86">
        <v>2602340.1799999997</v>
      </c>
      <c r="AK32" s="56">
        <v>2940</v>
      </c>
      <c r="AL32" s="86">
        <v>2450318.73</v>
      </c>
      <c r="AM32" s="56">
        <v>2939</v>
      </c>
      <c r="AN32" s="86">
        <v>2500297.21</v>
      </c>
      <c r="AO32" s="32">
        <v>12179</v>
      </c>
      <c r="AP32" s="43">
        <v>10460653.850000001</v>
      </c>
      <c r="AQ32" s="74">
        <v>733</v>
      </c>
      <c r="AR32" s="75">
        <v>492209.5</v>
      </c>
      <c r="AS32" s="74">
        <v>516</v>
      </c>
      <c r="AT32" s="75">
        <v>346494</v>
      </c>
      <c r="AU32" s="74">
        <v>516</v>
      </c>
      <c r="AV32" s="75">
        <v>346494</v>
      </c>
      <c r="AW32" s="74">
        <v>518</v>
      </c>
      <c r="AX32" s="75">
        <v>347837</v>
      </c>
      <c r="AY32" s="76">
        <v>2283</v>
      </c>
      <c r="AZ32" s="77">
        <v>1533034.5</v>
      </c>
      <c r="BA32" s="56">
        <v>466</v>
      </c>
      <c r="BB32" s="37">
        <v>1744270.8800000001</v>
      </c>
      <c r="BC32" s="56">
        <v>495</v>
      </c>
      <c r="BD32" s="37">
        <v>1672768.3800000004</v>
      </c>
      <c r="BE32" s="56">
        <v>445</v>
      </c>
      <c r="BF32" s="37">
        <v>1672768.3800000004</v>
      </c>
      <c r="BG32" s="56">
        <v>546</v>
      </c>
      <c r="BH32" s="37">
        <v>1672768.3800000004</v>
      </c>
      <c r="BI32" s="32">
        <v>1952</v>
      </c>
      <c r="BJ32" s="43">
        <v>6762576.0200000014</v>
      </c>
      <c r="BK32" s="209">
        <v>35511551.400000006</v>
      </c>
      <c r="BL32" s="207">
        <v>9424788.4600000009</v>
      </c>
      <c r="BM32" s="207">
        <v>8470282.2400000002</v>
      </c>
      <c r="BN32" s="207">
        <v>8798601.4800000004</v>
      </c>
      <c r="BO32" s="207">
        <v>8817879.2200000007</v>
      </c>
      <c r="BP32" s="72">
        <v>35511551.400000006</v>
      </c>
    </row>
    <row r="33" spans="1:68" ht="12.75" x14ac:dyDescent="0.25">
      <c r="A33" s="180">
        <v>23</v>
      </c>
      <c r="B33" s="167" t="s">
        <v>90</v>
      </c>
      <c r="C33" s="29">
        <v>53</v>
      </c>
      <c r="D33" s="19">
        <v>666254.19999999995</v>
      </c>
      <c r="E33" s="29">
        <v>52</v>
      </c>
      <c r="F33" s="19">
        <v>575299.81999999995</v>
      </c>
      <c r="G33" s="29">
        <v>49</v>
      </c>
      <c r="H33" s="19">
        <v>661061.98</v>
      </c>
      <c r="I33" s="29">
        <v>48</v>
      </c>
      <c r="J33" s="19">
        <v>488086.45</v>
      </c>
      <c r="K33" s="32">
        <v>202</v>
      </c>
      <c r="L33" s="43">
        <v>2390702.4500000002</v>
      </c>
      <c r="M33" s="29">
        <v>53</v>
      </c>
      <c r="N33" s="19">
        <v>496461.13</v>
      </c>
      <c r="O33" s="29">
        <v>53</v>
      </c>
      <c r="P33" s="19">
        <v>484529.27</v>
      </c>
      <c r="Q33" s="29">
        <v>52</v>
      </c>
      <c r="R33" s="19">
        <v>476026.86</v>
      </c>
      <c r="S33" s="29">
        <v>52</v>
      </c>
      <c r="T33" s="19">
        <v>476026.86</v>
      </c>
      <c r="U33" s="32">
        <v>210</v>
      </c>
      <c r="V33" s="43">
        <v>1933044.12</v>
      </c>
      <c r="W33" s="56">
        <v>2686</v>
      </c>
      <c r="X33" s="182">
        <v>1968951.57</v>
      </c>
      <c r="Y33" s="56">
        <v>2665</v>
      </c>
      <c r="Z33" s="182">
        <v>1925187.5</v>
      </c>
      <c r="AA33" s="56">
        <v>2716</v>
      </c>
      <c r="AB33" s="182">
        <v>2140772.37</v>
      </c>
      <c r="AC33" s="56">
        <v>2714</v>
      </c>
      <c r="AD33" s="182">
        <v>2016293.68</v>
      </c>
      <c r="AE33" s="32">
        <v>10781</v>
      </c>
      <c r="AF33" s="43">
        <v>8051205.1200000001</v>
      </c>
      <c r="AG33" s="56">
        <v>1575</v>
      </c>
      <c r="AH33" s="56">
        <v>1541702.49</v>
      </c>
      <c r="AI33" s="56">
        <v>1575</v>
      </c>
      <c r="AJ33" s="86">
        <v>1602989.61</v>
      </c>
      <c r="AK33" s="56">
        <v>1625</v>
      </c>
      <c r="AL33" s="86">
        <v>1769531.31</v>
      </c>
      <c r="AM33" s="56">
        <v>1625</v>
      </c>
      <c r="AN33" s="86">
        <v>1464936.65</v>
      </c>
      <c r="AO33" s="32">
        <v>6400</v>
      </c>
      <c r="AP33" s="43">
        <v>6379160.0600000005</v>
      </c>
      <c r="AQ33" s="74">
        <v>936</v>
      </c>
      <c r="AR33" s="75">
        <v>628524</v>
      </c>
      <c r="AS33" s="74">
        <v>936</v>
      </c>
      <c r="AT33" s="75">
        <v>628524</v>
      </c>
      <c r="AU33" s="74">
        <v>1086</v>
      </c>
      <c r="AV33" s="75">
        <v>729249</v>
      </c>
      <c r="AW33" s="74">
        <v>1085</v>
      </c>
      <c r="AX33" s="75">
        <v>728577.5</v>
      </c>
      <c r="AY33" s="76">
        <v>4043</v>
      </c>
      <c r="AZ33" s="77">
        <v>2714874.5</v>
      </c>
      <c r="BA33" s="56">
        <v>431</v>
      </c>
      <c r="BB33" s="37">
        <v>1626679.01</v>
      </c>
      <c r="BC33" s="56">
        <v>432</v>
      </c>
      <c r="BD33" s="37">
        <v>1677002.24</v>
      </c>
      <c r="BE33" s="56">
        <v>431</v>
      </c>
      <c r="BF33" s="37">
        <v>1626442.6300000001</v>
      </c>
      <c r="BG33" s="56">
        <v>432</v>
      </c>
      <c r="BH33" s="37">
        <v>1626442.6300000001</v>
      </c>
      <c r="BI33" s="32">
        <v>1726</v>
      </c>
      <c r="BJ33" s="43">
        <v>6556566.5099999998</v>
      </c>
      <c r="BK33" s="209">
        <v>28025552.759999998</v>
      </c>
      <c r="BL33" s="207">
        <v>6928572.4000000004</v>
      </c>
      <c r="BM33" s="207">
        <v>6893532.4400000004</v>
      </c>
      <c r="BN33" s="207">
        <v>7403084.1499999994</v>
      </c>
      <c r="BO33" s="207">
        <v>6800363.7700000005</v>
      </c>
      <c r="BP33" s="72">
        <v>28025552.759999998</v>
      </c>
    </row>
    <row r="34" spans="1:68" ht="12.75" x14ac:dyDescent="0.25">
      <c r="A34" s="180">
        <v>24</v>
      </c>
      <c r="B34" s="167" t="s">
        <v>91</v>
      </c>
      <c r="C34" s="29">
        <v>57</v>
      </c>
      <c r="D34" s="19">
        <v>776883.34</v>
      </c>
      <c r="E34" s="29">
        <v>58</v>
      </c>
      <c r="F34" s="19">
        <v>735098.09</v>
      </c>
      <c r="G34" s="29">
        <v>55</v>
      </c>
      <c r="H34" s="19">
        <v>695087.21</v>
      </c>
      <c r="I34" s="29">
        <v>55</v>
      </c>
      <c r="J34" s="19">
        <v>640189.37</v>
      </c>
      <c r="K34" s="32">
        <v>225</v>
      </c>
      <c r="L34" s="43">
        <v>2847258.01</v>
      </c>
      <c r="M34" s="29">
        <v>133</v>
      </c>
      <c r="N34" s="19">
        <v>1335363.69</v>
      </c>
      <c r="O34" s="29">
        <v>133</v>
      </c>
      <c r="P34" s="19">
        <v>1303062.17</v>
      </c>
      <c r="Q34" s="29">
        <v>132</v>
      </c>
      <c r="R34" s="19">
        <v>1294320.6299999999</v>
      </c>
      <c r="S34" s="29">
        <v>133</v>
      </c>
      <c r="T34" s="19">
        <v>1300325.45</v>
      </c>
      <c r="U34" s="32">
        <v>531</v>
      </c>
      <c r="V34" s="43">
        <v>5233071.9399999995</v>
      </c>
      <c r="W34" s="56">
        <v>6452</v>
      </c>
      <c r="X34" s="182">
        <v>4613525.12</v>
      </c>
      <c r="Y34" s="56">
        <v>6462</v>
      </c>
      <c r="Z34" s="182">
        <v>4559505.46</v>
      </c>
      <c r="AA34" s="56">
        <v>6467</v>
      </c>
      <c r="AB34" s="182">
        <v>4724947.17</v>
      </c>
      <c r="AC34" s="56">
        <v>6469</v>
      </c>
      <c r="AD34" s="182">
        <v>4517577.68</v>
      </c>
      <c r="AE34" s="32">
        <v>25850</v>
      </c>
      <c r="AF34" s="43">
        <v>18415555.43</v>
      </c>
      <c r="AG34" s="56">
        <v>8286</v>
      </c>
      <c r="AH34" s="56">
        <v>5216184.8100000005</v>
      </c>
      <c r="AI34" s="56">
        <v>8686</v>
      </c>
      <c r="AJ34" s="86">
        <v>5306160.75</v>
      </c>
      <c r="AK34" s="56">
        <v>10341</v>
      </c>
      <c r="AL34" s="86">
        <v>6358134.5599999996</v>
      </c>
      <c r="AM34" s="56">
        <v>10337</v>
      </c>
      <c r="AN34" s="86">
        <v>4861334.0299999993</v>
      </c>
      <c r="AO34" s="32">
        <v>37650</v>
      </c>
      <c r="AP34" s="43">
        <v>21741814.149999999</v>
      </c>
      <c r="AQ34" s="74">
        <v>2284</v>
      </c>
      <c r="AR34" s="75">
        <v>1533706</v>
      </c>
      <c r="AS34" s="74">
        <v>2284</v>
      </c>
      <c r="AT34" s="75">
        <v>1533706</v>
      </c>
      <c r="AU34" s="74">
        <v>2784</v>
      </c>
      <c r="AV34" s="75">
        <v>1869456</v>
      </c>
      <c r="AW34" s="74">
        <v>2785</v>
      </c>
      <c r="AX34" s="75">
        <v>1870127.5</v>
      </c>
      <c r="AY34" s="76">
        <v>10137</v>
      </c>
      <c r="AZ34" s="77">
        <v>6806995.5</v>
      </c>
      <c r="BA34" s="56">
        <v>1286</v>
      </c>
      <c r="BB34" s="37">
        <v>4062001.0100000002</v>
      </c>
      <c r="BC34" s="56">
        <v>1370</v>
      </c>
      <c r="BD34" s="37">
        <v>4191908.29</v>
      </c>
      <c r="BE34" s="56">
        <v>1389</v>
      </c>
      <c r="BF34" s="37">
        <v>4141348.68</v>
      </c>
      <c r="BG34" s="56">
        <v>1318</v>
      </c>
      <c r="BH34" s="37">
        <v>4141348.68</v>
      </c>
      <c r="BI34" s="32">
        <v>5363</v>
      </c>
      <c r="BJ34" s="43">
        <v>16536606.66</v>
      </c>
      <c r="BK34" s="209">
        <v>71581301.689999998</v>
      </c>
      <c r="BL34" s="207">
        <v>17537663.970000003</v>
      </c>
      <c r="BM34" s="207">
        <v>17629440.759999998</v>
      </c>
      <c r="BN34" s="207">
        <v>19083294.25</v>
      </c>
      <c r="BO34" s="207">
        <v>17330902.710000001</v>
      </c>
      <c r="BP34" s="72">
        <v>71581301.689999998</v>
      </c>
    </row>
    <row r="35" spans="1:68" ht="12.75" x14ac:dyDescent="0.25">
      <c r="A35" s="180">
        <v>25</v>
      </c>
      <c r="B35" s="167" t="s">
        <v>92</v>
      </c>
      <c r="C35" s="29">
        <v>228</v>
      </c>
      <c r="D35" s="19">
        <v>2877753.21</v>
      </c>
      <c r="E35" s="29">
        <v>130</v>
      </c>
      <c r="F35" s="19">
        <v>1390174.42</v>
      </c>
      <c r="G35" s="29">
        <v>235</v>
      </c>
      <c r="H35" s="19">
        <v>2776783.65</v>
      </c>
      <c r="I35" s="29">
        <v>231</v>
      </c>
      <c r="J35" s="19">
        <v>2425017.83</v>
      </c>
      <c r="K35" s="32">
        <v>824</v>
      </c>
      <c r="L35" s="43">
        <v>9469729.1099999994</v>
      </c>
      <c r="M35" s="29">
        <v>205</v>
      </c>
      <c r="N35" s="19">
        <v>1986289.63</v>
      </c>
      <c r="O35" s="29">
        <v>206</v>
      </c>
      <c r="P35" s="19">
        <v>1940933.6</v>
      </c>
      <c r="Q35" s="29">
        <v>205</v>
      </c>
      <c r="R35" s="19">
        <v>1933620.2</v>
      </c>
      <c r="S35" s="29">
        <v>204</v>
      </c>
      <c r="T35" s="19">
        <v>1930518.15</v>
      </c>
      <c r="U35" s="32">
        <v>820</v>
      </c>
      <c r="V35" s="43">
        <v>7791361.5800000001</v>
      </c>
      <c r="W35" s="56">
        <v>5068</v>
      </c>
      <c r="X35" s="182">
        <v>3475434.37</v>
      </c>
      <c r="Y35" s="56">
        <v>5102</v>
      </c>
      <c r="Z35" s="182">
        <v>3619272.4499999997</v>
      </c>
      <c r="AA35" s="56">
        <v>5097</v>
      </c>
      <c r="AB35" s="182">
        <v>3653116.16</v>
      </c>
      <c r="AC35" s="56">
        <v>5098</v>
      </c>
      <c r="AD35" s="182">
        <v>3706985.44</v>
      </c>
      <c r="AE35" s="32">
        <v>20365</v>
      </c>
      <c r="AF35" s="43">
        <v>14454808.42</v>
      </c>
      <c r="AG35" s="56">
        <v>6649</v>
      </c>
      <c r="AH35" s="56">
        <v>3687121.23</v>
      </c>
      <c r="AI35" s="56">
        <v>5499</v>
      </c>
      <c r="AJ35" s="86">
        <v>3613598.52</v>
      </c>
      <c r="AK35" s="56">
        <v>6449</v>
      </c>
      <c r="AL35" s="86">
        <v>3541691.37</v>
      </c>
      <c r="AM35" s="56">
        <v>6448</v>
      </c>
      <c r="AN35" s="86">
        <v>3635250.63</v>
      </c>
      <c r="AO35" s="32">
        <v>25045</v>
      </c>
      <c r="AP35" s="43">
        <v>14477661.75</v>
      </c>
      <c r="AQ35" s="74">
        <v>1499</v>
      </c>
      <c r="AR35" s="75">
        <v>1006578.5</v>
      </c>
      <c r="AS35" s="74">
        <v>1499</v>
      </c>
      <c r="AT35" s="75">
        <v>1006578.5</v>
      </c>
      <c r="AU35" s="74">
        <v>1599</v>
      </c>
      <c r="AV35" s="75">
        <v>1073728.5</v>
      </c>
      <c r="AW35" s="74">
        <v>1597</v>
      </c>
      <c r="AX35" s="75">
        <v>1072385.5</v>
      </c>
      <c r="AY35" s="76">
        <v>6194</v>
      </c>
      <c r="AZ35" s="77">
        <v>4159271</v>
      </c>
      <c r="BA35" s="56">
        <v>912</v>
      </c>
      <c r="BB35" s="37">
        <v>3044219.8299999996</v>
      </c>
      <c r="BC35" s="56">
        <v>1012</v>
      </c>
      <c r="BD35" s="37">
        <v>3053861.39</v>
      </c>
      <c r="BE35" s="56">
        <v>1013</v>
      </c>
      <c r="BF35" s="37">
        <v>3104421</v>
      </c>
      <c r="BG35" s="56">
        <v>1010</v>
      </c>
      <c r="BH35" s="37">
        <v>3003301.78</v>
      </c>
      <c r="BI35" s="32">
        <v>3947</v>
      </c>
      <c r="BJ35" s="43">
        <v>12205803.999999998</v>
      </c>
      <c r="BK35" s="209">
        <v>62558635.859999999</v>
      </c>
      <c r="BL35" s="207">
        <v>16077396.77</v>
      </c>
      <c r="BM35" s="207">
        <v>14624418.880000001</v>
      </c>
      <c r="BN35" s="207">
        <v>16083360.879999999</v>
      </c>
      <c r="BO35" s="207">
        <v>15773459.33</v>
      </c>
      <c r="BP35" s="72">
        <v>62558635.859999999</v>
      </c>
    </row>
    <row r="36" spans="1:68" ht="12.75" x14ac:dyDescent="0.25">
      <c r="A36" s="180">
        <v>26</v>
      </c>
      <c r="B36" s="167" t="s">
        <v>93</v>
      </c>
      <c r="C36" s="29">
        <v>422</v>
      </c>
      <c r="D36" s="19">
        <v>5892476.9400000004</v>
      </c>
      <c r="E36" s="29">
        <v>373</v>
      </c>
      <c r="F36" s="19">
        <v>4624569.28</v>
      </c>
      <c r="G36" s="29">
        <v>425</v>
      </c>
      <c r="H36" s="19">
        <v>5489100.2699999996</v>
      </c>
      <c r="I36" s="29">
        <v>423</v>
      </c>
      <c r="J36" s="19">
        <v>4814747.9800000004</v>
      </c>
      <c r="K36" s="32">
        <v>1643</v>
      </c>
      <c r="L36" s="43">
        <v>20820894.469999999</v>
      </c>
      <c r="M36" s="29">
        <v>217</v>
      </c>
      <c r="N36" s="19">
        <v>2057032.62</v>
      </c>
      <c r="O36" s="29">
        <v>218</v>
      </c>
      <c r="P36" s="19">
        <v>2003190.39</v>
      </c>
      <c r="Q36" s="29">
        <v>217</v>
      </c>
      <c r="R36" s="19">
        <v>1899675.58</v>
      </c>
      <c r="S36" s="29">
        <v>217</v>
      </c>
      <c r="T36" s="19">
        <v>1892141.86</v>
      </c>
      <c r="U36" s="32">
        <v>869</v>
      </c>
      <c r="V36" s="43">
        <v>7852040.4500000002</v>
      </c>
      <c r="W36" s="56">
        <v>5418</v>
      </c>
      <c r="X36" s="182">
        <v>3124709.3200000003</v>
      </c>
      <c r="Y36" s="56">
        <v>5374</v>
      </c>
      <c r="Z36" s="182">
        <v>3375501.0500000003</v>
      </c>
      <c r="AA36" s="56">
        <v>6684</v>
      </c>
      <c r="AB36" s="182">
        <v>3472445.16</v>
      </c>
      <c r="AC36" s="56">
        <v>6685</v>
      </c>
      <c r="AD36" s="182">
        <v>3527277.95</v>
      </c>
      <c r="AE36" s="32">
        <v>24161</v>
      </c>
      <c r="AF36" s="43">
        <v>13499933.48</v>
      </c>
      <c r="AG36" s="56">
        <v>7304</v>
      </c>
      <c r="AH36" s="56">
        <v>6251449.0899999999</v>
      </c>
      <c r="AI36" s="56">
        <v>5704</v>
      </c>
      <c r="AJ36" s="86">
        <v>6489475.25</v>
      </c>
      <c r="AK36" s="56">
        <v>7029</v>
      </c>
      <c r="AL36" s="86">
        <v>6222728.5700000003</v>
      </c>
      <c r="AM36" s="56">
        <v>7030</v>
      </c>
      <c r="AN36" s="86">
        <v>6360632.3899999997</v>
      </c>
      <c r="AO36" s="32">
        <v>27067</v>
      </c>
      <c r="AP36" s="43">
        <v>25324285.300000001</v>
      </c>
      <c r="AQ36" s="74">
        <v>1642</v>
      </c>
      <c r="AR36" s="75">
        <v>1102603</v>
      </c>
      <c r="AS36" s="74">
        <v>1642</v>
      </c>
      <c r="AT36" s="75">
        <v>1102603</v>
      </c>
      <c r="AU36" s="74">
        <v>2192</v>
      </c>
      <c r="AV36" s="75">
        <v>1471928</v>
      </c>
      <c r="AW36" s="74">
        <v>2192</v>
      </c>
      <c r="AX36" s="75">
        <v>1471928</v>
      </c>
      <c r="AY36" s="76">
        <v>7668</v>
      </c>
      <c r="AZ36" s="77">
        <v>5149062</v>
      </c>
      <c r="BA36" s="56">
        <v>929</v>
      </c>
      <c r="BB36" s="37">
        <v>2704199.38</v>
      </c>
      <c r="BC36" s="56">
        <v>1099</v>
      </c>
      <c r="BD36" s="37">
        <v>2704178.81</v>
      </c>
      <c r="BE36" s="56">
        <v>1149</v>
      </c>
      <c r="BF36" s="37">
        <v>2704178.81</v>
      </c>
      <c r="BG36" s="56">
        <v>1000</v>
      </c>
      <c r="BH36" s="37">
        <v>2704178.81</v>
      </c>
      <c r="BI36" s="32">
        <v>4177</v>
      </c>
      <c r="BJ36" s="43">
        <v>10816735.810000001</v>
      </c>
      <c r="BK36" s="209">
        <v>83462951.510000005</v>
      </c>
      <c r="BL36" s="207">
        <v>21132470.349999998</v>
      </c>
      <c r="BM36" s="207">
        <v>20299517.779999997</v>
      </c>
      <c r="BN36" s="207">
        <v>21260056.389999997</v>
      </c>
      <c r="BO36" s="207">
        <v>20770906.989999998</v>
      </c>
      <c r="BP36" s="72">
        <v>83462951.50999999</v>
      </c>
    </row>
    <row r="37" spans="1:68" ht="12.75" x14ac:dyDescent="0.25">
      <c r="A37" s="180">
        <v>27</v>
      </c>
      <c r="B37" s="167" t="s">
        <v>94</v>
      </c>
      <c r="C37" s="29">
        <v>823</v>
      </c>
      <c r="D37" s="19">
        <v>14721081.439999999</v>
      </c>
      <c r="E37" s="29">
        <v>702</v>
      </c>
      <c r="F37" s="19">
        <v>11255689.83</v>
      </c>
      <c r="G37" s="29">
        <v>774</v>
      </c>
      <c r="H37" s="19">
        <v>24546032.530000001</v>
      </c>
      <c r="I37" s="29">
        <v>777</v>
      </c>
      <c r="J37" s="19">
        <v>10214075.34</v>
      </c>
      <c r="K37" s="32">
        <v>3076</v>
      </c>
      <c r="L37" s="43">
        <v>60736879.140000001</v>
      </c>
      <c r="M37" s="29">
        <v>489</v>
      </c>
      <c r="N37" s="19">
        <v>4515351.99</v>
      </c>
      <c r="O37" s="29">
        <v>489</v>
      </c>
      <c r="P37" s="19">
        <v>4357786.72</v>
      </c>
      <c r="Q37" s="29">
        <v>489</v>
      </c>
      <c r="R37" s="19">
        <v>4348653.16</v>
      </c>
      <c r="S37" s="29">
        <v>489</v>
      </c>
      <c r="T37" s="19">
        <v>4314577.1399999997</v>
      </c>
      <c r="U37" s="32">
        <v>1956</v>
      </c>
      <c r="V37" s="43">
        <v>17536369.010000002</v>
      </c>
      <c r="W37" s="56">
        <v>22390</v>
      </c>
      <c r="X37" s="182">
        <v>14522442.060000001</v>
      </c>
      <c r="Y37" s="56">
        <v>22385</v>
      </c>
      <c r="Z37" s="182">
        <v>14761627.710000001</v>
      </c>
      <c r="AA37" s="56">
        <v>22407</v>
      </c>
      <c r="AB37" s="182">
        <v>14782589</v>
      </c>
      <c r="AC37" s="56">
        <v>22410</v>
      </c>
      <c r="AD37" s="182">
        <v>14912155.98</v>
      </c>
      <c r="AE37" s="32">
        <v>89592</v>
      </c>
      <c r="AF37" s="43">
        <v>58978814.75</v>
      </c>
      <c r="AG37" s="56">
        <v>11101</v>
      </c>
      <c r="AH37" s="56">
        <v>14919188.449999999</v>
      </c>
      <c r="AI37" s="56">
        <v>11101</v>
      </c>
      <c r="AJ37" s="86">
        <v>15559135.83</v>
      </c>
      <c r="AK37" s="56">
        <v>11076</v>
      </c>
      <c r="AL37" s="86">
        <v>14773420.59</v>
      </c>
      <c r="AM37" s="56">
        <v>11074</v>
      </c>
      <c r="AN37" s="86">
        <v>15112833.24</v>
      </c>
      <c r="AO37" s="32">
        <v>44352</v>
      </c>
      <c r="AP37" s="43">
        <v>60364578.110000007</v>
      </c>
      <c r="AQ37" s="74">
        <v>4218</v>
      </c>
      <c r="AR37" s="75">
        <v>2832387</v>
      </c>
      <c r="AS37" s="74">
        <v>5400</v>
      </c>
      <c r="AT37" s="75">
        <v>3626100</v>
      </c>
      <c r="AU37" s="74">
        <v>3400</v>
      </c>
      <c r="AV37" s="75">
        <v>2283100</v>
      </c>
      <c r="AW37" s="74">
        <v>3400</v>
      </c>
      <c r="AX37" s="75">
        <v>2283100</v>
      </c>
      <c r="AY37" s="76">
        <v>16418</v>
      </c>
      <c r="AZ37" s="77">
        <v>11024687</v>
      </c>
      <c r="BA37" s="56">
        <v>2320</v>
      </c>
      <c r="BB37" s="37">
        <v>9196584.7600000016</v>
      </c>
      <c r="BC37" s="56">
        <v>2408</v>
      </c>
      <c r="BD37" s="37">
        <v>8262200.4500000002</v>
      </c>
      <c r="BE37" s="56">
        <v>2107</v>
      </c>
      <c r="BF37" s="37">
        <v>8211640.8400000008</v>
      </c>
      <c r="BG37" s="56">
        <v>2408</v>
      </c>
      <c r="BH37" s="37">
        <v>8211640.8400000008</v>
      </c>
      <c r="BI37" s="32">
        <v>9243</v>
      </c>
      <c r="BJ37" s="43">
        <v>33882066.890000001</v>
      </c>
      <c r="BK37" s="209">
        <v>242523394.90000004</v>
      </c>
      <c r="BL37" s="207">
        <v>60707035.700000003</v>
      </c>
      <c r="BM37" s="207">
        <v>57822540.540000007</v>
      </c>
      <c r="BN37" s="207">
        <v>68945436.120000005</v>
      </c>
      <c r="BO37" s="207">
        <v>55048382.540000007</v>
      </c>
      <c r="BP37" s="72">
        <v>242523394.90000004</v>
      </c>
    </row>
    <row r="38" spans="1:68" ht="12.75" x14ac:dyDescent="0.25">
      <c r="A38" s="180">
        <v>28</v>
      </c>
      <c r="B38" s="167" t="s">
        <v>95</v>
      </c>
      <c r="C38" s="29">
        <v>0</v>
      </c>
      <c r="D38" s="19">
        <v>0</v>
      </c>
      <c r="E38" s="29">
        <v>0</v>
      </c>
      <c r="F38" s="19">
        <v>0</v>
      </c>
      <c r="G38" s="29">
        <v>0</v>
      </c>
      <c r="H38" s="19">
        <v>0</v>
      </c>
      <c r="I38" s="29">
        <v>0</v>
      </c>
      <c r="J38" s="19">
        <v>0</v>
      </c>
      <c r="K38" s="32">
        <v>0</v>
      </c>
      <c r="L38" s="43">
        <v>0</v>
      </c>
      <c r="M38" s="29">
        <v>0</v>
      </c>
      <c r="N38" s="19">
        <v>0</v>
      </c>
      <c r="O38" s="29">
        <v>0</v>
      </c>
      <c r="P38" s="19">
        <v>0</v>
      </c>
      <c r="Q38" s="29">
        <v>0</v>
      </c>
      <c r="R38" s="19">
        <v>0</v>
      </c>
      <c r="S38" s="29">
        <v>0</v>
      </c>
      <c r="T38" s="19">
        <v>0</v>
      </c>
      <c r="U38" s="32">
        <v>0</v>
      </c>
      <c r="V38" s="43">
        <v>0</v>
      </c>
      <c r="W38" s="56">
        <v>286</v>
      </c>
      <c r="X38" s="182">
        <v>91331.25</v>
      </c>
      <c r="Y38" s="56">
        <v>250</v>
      </c>
      <c r="Z38" s="182">
        <v>79426.25</v>
      </c>
      <c r="AA38" s="56">
        <v>250</v>
      </c>
      <c r="AB38" s="182">
        <v>79660.06</v>
      </c>
      <c r="AC38" s="56">
        <v>250</v>
      </c>
      <c r="AD38" s="182">
        <v>79660.06</v>
      </c>
      <c r="AE38" s="32">
        <v>1036</v>
      </c>
      <c r="AF38" s="43">
        <v>330077.62</v>
      </c>
      <c r="AG38" s="56">
        <v>4229</v>
      </c>
      <c r="AH38" s="56">
        <v>2941580</v>
      </c>
      <c r="AI38" s="56">
        <v>4229</v>
      </c>
      <c r="AJ38" s="86">
        <v>2941580</v>
      </c>
      <c r="AK38" s="56">
        <v>4329</v>
      </c>
      <c r="AL38" s="86">
        <v>3011146</v>
      </c>
      <c r="AM38" s="56">
        <v>4328</v>
      </c>
      <c r="AN38" s="86">
        <v>3010429</v>
      </c>
      <c r="AO38" s="32">
        <v>17115</v>
      </c>
      <c r="AP38" s="43">
        <v>11904735</v>
      </c>
      <c r="AQ38" s="74">
        <v>0</v>
      </c>
      <c r="AR38" s="75">
        <v>0</v>
      </c>
      <c r="AS38" s="74">
        <v>0</v>
      </c>
      <c r="AT38" s="75">
        <v>0</v>
      </c>
      <c r="AU38" s="74">
        <v>0</v>
      </c>
      <c r="AV38" s="75">
        <v>0</v>
      </c>
      <c r="AW38" s="74">
        <v>0</v>
      </c>
      <c r="AX38" s="75">
        <v>0</v>
      </c>
      <c r="AY38" s="76">
        <v>0</v>
      </c>
      <c r="AZ38" s="77">
        <v>0</v>
      </c>
      <c r="BA38" s="56">
        <v>0</v>
      </c>
      <c r="BB38" s="37">
        <v>0</v>
      </c>
      <c r="BC38" s="56">
        <v>0</v>
      </c>
      <c r="BD38" s="37">
        <v>0</v>
      </c>
      <c r="BE38" s="56">
        <v>0</v>
      </c>
      <c r="BF38" s="37">
        <v>0</v>
      </c>
      <c r="BG38" s="56">
        <v>0</v>
      </c>
      <c r="BH38" s="37">
        <v>0</v>
      </c>
      <c r="BI38" s="32">
        <v>0</v>
      </c>
      <c r="BJ38" s="43">
        <v>0</v>
      </c>
      <c r="BK38" s="209">
        <v>12234812.619999999</v>
      </c>
      <c r="BL38" s="207">
        <v>3032911.25</v>
      </c>
      <c r="BM38" s="207">
        <v>3021006.25</v>
      </c>
      <c r="BN38" s="207">
        <v>3090806.06</v>
      </c>
      <c r="BO38" s="207">
        <v>3090089.06</v>
      </c>
      <c r="BP38" s="72">
        <v>12234812.620000001</v>
      </c>
    </row>
    <row r="39" spans="1:68" ht="12.75" x14ac:dyDescent="0.25">
      <c r="A39" s="180">
        <v>29</v>
      </c>
      <c r="B39" s="167" t="s">
        <v>96</v>
      </c>
      <c r="C39" s="29">
        <v>150</v>
      </c>
      <c r="D39" s="19">
        <v>1864039.78</v>
      </c>
      <c r="E39" s="29">
        <v>71</v>
      </c>
      <c r="F39" s="19">
        <v>714443.52</v>
      </c>
      <c r="G39" s="29">
        <v>140</v>
      </c>
      <c r="H39" s="19">
        <v>1634511.3</v>
      </c>
      <c r="I39" s="29">
        <v>145</v>
      </c>
      <c r="J39" s="19">
        <v>1566838.87</v>
      </c>
      <c r="K39" s="32">
        <v>506</v>
      </c>
      <c r="L39" s="43">
        <v>5779833.4699999997</v>
      </c>
      <c r="M39" s="29">
        <v>116</v>
      </c>
      <c r="N39" s="19">
        <v>1150163.74</v>
      </c>
      <c r="O39" s="29">
        <v>120</v>
      </c>
      <c r="P39" s="19">
        <v>1082639.95</v>
      </c>
      <c r="Q39" s="29">
        <v>118</v>
      </c>
      <c r="R39" s="19">
        <v>1062181.02</v>
      </c>
      <c r="S39" s="29">
        <v>119</v>
      </c>
      <c r="T39" s="19">
        <v>1075625.46</v>
      </c>
      <c r="U39" s="32">
        <v>473</v>
      </c>
      <c r="V39" s="43">
        <v>4370610.17</v>
      </c>
      <c r="W39" s="56">
        <v>5160</v>
      </c>
      <c r="X39" s="182">
        <v>3850193.31</v>
      </c>
      <c r="Y39" s="56">
        <v>5189</v>
      </c>
      <c r="Z39" s="182">
        <v>3832230.27</v>
      </c>
      <c r="AA39" s="56">
        <v>5200</v>
      </c>
      <c r="AB39" s="182">
        <v>3958004.75</v>
      </c>
      <c r="AC39" s="56">
        <v>5199</v>
      </c>
      <c r="AD39" s="182">
        <v>4001280.8</v>
      </c>
      <c r="AE39" s="32">
        <v>20748</v>
      </c>
      <c r="AF39" s="43">
        <v>15641709.129999999</v>
      </c>
      <c r="AG39" s="56">
        <v>4491</v>
      </c>
      <c r="AH39" s="56">
        <v>3414503.54</v>
      </c>
      <c r="AI39" s="56">
        <v>4491</v>
      </c>
      <c r="AJ39" s="86">
        <v>3216015.82</v>
      </c>
      <c r="AK39" s="56">
        <v>4466</v>
      </c>
      <c r="AL39" s="86">
        <v>3201285.26</v>
      </c>
      <c r="AM39" s="56">
        <v>4467</v>
      </c>
      <c r="AN39" s="86">
        <v>3349485.12</v>
      </c>
      <c r="AO39" s="32">
        <v>17915</v>
      </c>
      <c r="AP39" s="43">
        <v>13181289.739999998</v>
      </c>
      <c r="AQ39" s="74">
        <v>1307</v>
      </c>
      <c r="AR39" s="75">
        <v>877650.5</v>
      </c>
      <c r="AS39" s="74">
        <v>1307</v>
      </c>
      <c r="AT39" s="75">
        <v>877650.5</v>
      </c>
      <c r="AU39" s="74">
        <v>1307</v>
      </c>
      <c r="AV39" s="75">
        <v>877650.5</v>
      </c>
      <c r="AW39" s="74">
        <v>1308</v>
      </c>
      <c r="AX39" s="75">
        <v>878322</v>
      </c>
      <c r="AY39" s="76">
        <v>5229</v>
      </c>
      <c r="AZ39" s="77">
        <v>3511273.5</v>
      </c>
      <c r="BA39" s="56">
        <v>1011</v>
      </c>
      <c r="BB39" s="37">
        <v>3009568.36</v>
      </c>
      <c r="BC39" s="56">
        <v>946</v>
      </c>
      <c r="BD39" s="37">
        <v>3046164.7899999996</v>
      </c>
      <c r="BE39" s="56">
        <v>1041</v>
      </c>
      <c r="BF39" s="37">
        <v>2995605.1799999997</v>
      </c>
      <c r="BG39" s="56">
        <v>939</v>
      </c>
      <c r="BH39" s="37">
        <v>2995605.1799999997</v>
      </c>
      <c r="BI39" s="32">
        <v>3937</v>
      </c>
      <c r="BJ39" s="43">
        <v>12046943.509999998</v>
      </c>
      <c r="BK39" s="209">
        <v>54531659.519999996</v>
      </c>
      <c r="BL39" s="207">
        <v>14166119.23</v>
      </c>
      <c r="BM39" s="207">
        <v>12769144.85</v>
      </c>
      <c r="BN39" s="207">
        <v>13729238.01</v>
      </c>
      <c r="BO39" s="207">
        <v>13867157.43</v>
      </c>
      <c r="BP39" s="72">
        <v>54531659.519999996</v>
      </c>
    </row>
    <row r="40" spans="1:68" ht="12.75" x14ac:dyDescent="0.25">
      <c r="A40" s="180">
        <v>30</v>
      </c>
      <c r="B40" s="167" t="s">
        <v>97</v>
      </c>
      <c r="C40" s="29">
        <v>81</v>
      </c>
      <c r="D40" s="19">
        <v>971181.59</v>
      </c>
      <c r="E40" s="29">
        <v>82</v>
      </c>
      <c r="F40" s="19">
        <v>879734.05</v>
      </c>
      <c r="G40" s="29">
        <v>76</v>
      </c>
      <c r="H40" s="19">
        <v>805497.1</v>
      </c>
      <c r="I40" s="29">
        <v>77</v>
      </c>
      <c r="J40" s="19">
        <v>758072.59</v>
      </c>
      <c r="K40" s="32">
        <v>316</v>
      </c>
      <c r="L40" s="43">
        <v>3414485.33</v>
      </c>
      <c r="M40" s="29">
        <v>67</v>
      </c>
      <c r="N40" s="19">
        <v>683733.51</v>
      </c>
      <c r="O40" s="29">
        <v>68</v>
      </c>
      <c r="P40" s="19">
        <v>687061.15</v>
      </c>
      <c r="Q40" s="29">
        <v>67</v>
      </c>
      <c r="R40" s="19">
        <v>660198.81999999995</v>
      </c>
      <c r="S40" s="29">
        <v>68</v>
      </c>
      <c r="T40" s="19">
        <v>686283.98</v>
      </c>
      <c r="U40" s="32">
        <v>270</v>
      </c>
      <c r="V40" s="43">
        <v>2717277.46</v>
      </c>
      <c r="W40" s="56">
        <v>3380</v>
      </c>
      <c r="X40" s="182">
        <v>1986053.47</v>
      </c>
      <c r="Y40" s="56">
        <v>3379</v>
      </c>
      <c r="Z40" s="182">
        <v>1890199.1099999999</v>
      </c>
      <c r="AA40" s="56">
        <v>3401</v>
      </c>
      <c r="AB40" s="182">
        <v>1967141.19</v>
      </c>
      <c r="AC40" s="56">
        <v>3407</v>
      </c>
      <c r="AD40" s="182">
        <v>1997029.42</v>
      </c>
      <c r="AE40" s="32">
        <v>13567</v>
      </c>
      <c r="AF40" s="43">
        <v>7840423.1899999995</v>
      </c>
      <c r="AG40" s="56">
        <v>2603</v>
      </c>
      <c r="AH40" s="56">
        <v>2617905.92</v>
      </c>
      <c r="AI40" s="56">
        <v>2803</v>
      </c>
      <c r="AJ40" s="86">
        <v>2751102.24</v>
      </c>
      <c r="AK40" s="56">
        <v>2603</v>
      </c>
      <c r="AL40" s="86">
        <v>2501079.0499999998</v>
      </c>
      <c r="AM40" s="56">
        <v>2602</v>
      </c>
      <c r="AN40" s="86">
        <v>2557010.62</v>
      </c>
      <c r="AO40" s="32">
        <v>10611</v>
      </c>
      <c r="AP40" s="43">
        <v>10427097.83</v>
      </c>
      <c r="AQ40" s="74">
        <v>712</v>
      </c>
      <c r="AR40" s="75">
        <v>478108</v>
      </c>
      <c r="AS40" s="74">
        <v>712</v>
      </c>
      <c r="AT40" s="75">
        <v>478108</v>
      </c>
      <c r="AU40" s="74">
        <v>787</v>
      </c>
      <c r="AV40" s="75">
        <v>528470.5</v>
      </c>
      <c r="AW40" s="74">
        <v>785</v>
      </c>
      <c r="AX40" s="75">
        <v>527127.5</v>
      </c>
      <c r="AY40" s="76">
        <v>2996</v>
      </c>
      <c r="AZ40" s="77">
        <v>2011814</v>
      </c>
      <c r="BA40" s="56">
        <v>485</v>
      </c>
      <c r="BB40" s="37">
        <v>1244478.8199999998</v>
      </c>
      <c r="BC40" s="56">
        <v>526</v>
      </c>
      <c r="BD40" s="37">
        <v>1279650.3400000001</v>
      </c>
      <c r="BE40" s="56">
        <v>461</v>
      </c>
      <c r="BF40" s="37">
        <v>1279650.3400000001</v>
      </c>
      <c r="BG40" s="56">
        <v>448</v>
      </c>
      <c r="BH40" s="37">
        <v>1229090.73</v>
      </c>
      <c r="BI40" s="32">
        <v>1920</v>
      </c>
      <c r="BJ40" s="43">
        <v>5032870.2300000004</v>
      </c>
      <c r="BK40" s="209">
        <v>31443968.040000003</v>
      </c>
      <c r="BL40" s="207">
        <v>7981461.3100000005</v>
      </c>
      <c r="BM40" s="207">
        <v>7965854.8900000006</v>
      </c>
      <c r="BN40" s="207">
        <v>7742037</v>
      </c>
      <c r="BO40" s="207">
        <v>7754614.8399999999</v>
      </c>
      <c r="BP40" s="72">
        <v>31443968.040000003</v>
      </c>
    </row>
    <row r="41" spans="1:68" ht="12.75" x14ac:dyDescent="0.25">
      <c r="A41" s="180">
        <v>31</v>
      </c>
      <c r="B41" s="167" t="s">
        <v>98</v>
      </c>
      <c r="C41" s="29">
        <v>71</v>
      </c>
      <c r="D41" s="19">
        <v>877596.18</v>
      </c>
      <c r="E41" s="29">
        <v>51</v>
      </c>
      <c r="F41" s="19">
        <v>572627.19999999995</v>
      </c>
      <c r="G41" s="29">
        <v>71</v>
      </c>
      <c r="H41" s="19">
        <v>845880.69</v>
      </c>
      <c r="I41" s="29">
        <v>70</v>
      </c>
      <c r="J41" s="19">
        <v>740920.94</v>
      </c>
      <c r="K41" s="32">
        <v>263</v>
      </c>
      <c r="L41" s="43">
        <v>3037025.01</v>
      </c>
      <c r="M41" s="29">
        <v>126</v>
      </c>
      <c r="N41" s="19">
        <v>1196528.45</v>
      </c>
      <c r="O41" s="29">
        <v>126</v>
      </c>
      <c r="P41" s="19">
        <v>1176383.96</v>
      </c>
      <c r="Q41" s="29">
        <v>126</v>
      </c>
      <c r="R41" s="19">
        <v>1166845.31</v>
      </c>
      <c r="S41" s="29">
        <v>125</v>
      </c>
      <c r="T41" s="19">
        <v>1152896.05</v>
      </c>
      <c r="U41" s="32">
        <v>503</v>
      </c>
      <c r="V41" s="43">
        <v>4692653.7700000005</v>
      </c>
      <c r="W41" s="56">
        <v>4170</v>
      </c>
      <c r="X41" s="182">
        <v>3541489.2600000002</v>
      </c>
      <c r="Y41" s="56">
        <v>4102</v>
      </c>
      <c r="Z41" s="182">
        <v>3403436.3899999997</v>
      </c>
      <c r="AA41" s="56">
        <v>4112</v>
      </c>
      <c r="AB41" s="182">
        <v>3508044.02</v>
      </c>
      <c r="AC41" s="56">
        <v>4113</v>
      </c>
      <c r="AD41" s="182">
        <v>3540673.69</v>
      </c>
      <c r="AE41" s="32">
        <v>16497</v>
      </c>
      <c r="AF41" s="43">
        <v>13993643.359999999</v>
      </c>
      <c r="AG41" s="56">
        <v>3355</v>
      </c>
      <c r="AH41" s="56">
        <v>3549329.24</v>
      </c>
      <c r="AI41" s="56">
        <v>3105</v>
      </c>
      <c r="AJ41" s="86">
        <v>3277275.77</v>
      </c>
      <c r="AK41" s="56">
        <v>3155</v>
      </c>
      <c r="AL41" s="86">
        <v>3255441.21</v>
      </c>
      <c r="AM41" s="56">
        <v>3152</v>
      </c>
      <c r="AN41" s="86">
        <v>3350533.93</v>
      </c>
      <c r="AO41" s="32">
        <v>12767</v>
      </c>
      <c r="AP41" s="43">
        <v>13432580.149999999</v>
      </c>
      <c r="AQ41" s="74">
        <v>987</v>
      </c>
      <c r="AR41" s="75">
        <v>662770.5</v>
      </c>
      <c r="AS41" s="74">
        <v>987</v>
      </c>
      <c r="AT41" s="75">
        <v>662770.5</v>
      </c>
      <c r="AU41" s="74">
        <v>912</v>
      </c>
      <c r="AV41" s="75">
        <v>612408</v>
      </c>
      <c r="AW41" s="74">
        <v>912</v>
      </c>
      <c r="AX41" s="75">
        <v>612408</v>
      </c>
      <c r="AY41" s="76">
        <v>3798</v>
      </c>
      <c r="AZ41" s="77">
        <v>2550357</v>
      </c>
      <c r="BA41" s="56">
        <v>666</v>
      </c>
      <c r="BB41" s="37">
        <v>1987250.47</v>
      </c>
      <c r="BC41" s="56">
        <v>615</v>
      </c>
      <c r="BD41" s="37">
        <v>2001704.8499999999</v>
      </c>
      <c r="BE41" s="56">
        <v>860</v>
      </c>
      <c r="BF41" s="37">
        <v>2001704.8499999999</v>
      </c>
      <c r="BG41" s="56">
        <v>788</v>
      </c>
      <c r="BH41" s="37">
        <v>2001704.8499999999</v>
      </c>
      <c r="BI41" s="32">
        <v>2929</v>
      </c>
      <c r="BJ41" s="43">
        <v>7992365.0199999996</v>
      </c>
      <c r="BK41" s="209">
        <v>45698624.310000002</v>
      </c>
      <c r="BL41" s="207">
        <v>11814964.100000001</v>
      </c>
      <c r="BM41" s="207">
        <v>11094198.67</v>
      </c>
      <c r="BN41" s="207">
        <v>11390324.08</v>
      </c>
      <c r="BO41" s="207">
        <v>11399137.459999999</v>
      </c>
      <c r="BP41" s="72">
        <v>45698624.310000002</v>
      </c>
    </row>
    <row r="42" spans="1:68" ht="12.75" x14ac:dyDescent="0.25">
      <c r="A42" s="180">
        <v>32</v>
      </c>
      <c r="B42" s="167" t="s">
        <v>99</v>
      </c>
      <c r="C42" s="29">
        <v>77</v>
      </c>
      <c r="D42" s="19">
        <v>993183.56</v>
      </c>
      <c r="E42" s="29">
        <v>69</v>
      </c>
      <c r="F42" s="19">
        <v>820611.36</v>
      </c>
      <c r="G42" s="29">
        <v>74</v>
      </c>
      <c r="H42" s="19">
        <v>924422.73</v>
      </c>
      <c r="I42" s="29">
        <v>73</v>
      </c>
      <c r="J42" s="19">
        <v>767054.85</v>
      </c>
      <c r="K42" s="32">
        <v>293</v>
      </c>
      <c r="L42" s="43">
        <v>3505272.5</v>
      </c>
      <c r="M42" s="29">
        <v>181</v>
      </c>
      <c r="N42" s="19">
        <v>1714126.22</v>
      </c>
      <c r="O42" s="29">
        <v>181</v>
      </c>
      <c r="P42" s="19">
        <v>1658517.3</v>
      </c>
      <c r="Q42" s="29">
        <v>197</v>
      </c>
      <c r="R42" s="19">
        <v>1775930.28</v>
      </c>
      <c r="S42" s="29">
        <v>196</v>
      </c>
      <c r="T42" s="19">
        <v>1777066.15</v>
      </c>
      <c r="U42" s="32">
        <v>755</v>
      </c>
      <c r="V42" s="43">
        <v>6925639.9499999993</v>
      </c>
      <c r="W42" s="56">
        <v>5147</v>
      </c>
      <c r="X42" s="182">
        <v>3917520.82</v>
      </c>
      <c r="Y42" s="56">
        <v>5139</v>
      </c>
      <c r="Z42" s="182">
        <v>3846620.29</v>
      </c>
      <c r="AA42" s="56">
        <v>5169</v>
      </c>
      <c r="AB42" s="182">
        <v>3906552.97</v>
      </c>
      <c r="AC42" s="56">
        <v>5170</v>
      </c>
      <c r="AD42" s="182">
        <v>3955295.4200000004</v>
      </c>
      <c r="AE42" s="32">
        <v>20625</v>
      </c>
      <c r="AF42" s="43">
        <v>15625989.5</v>
      </c>
      <c r="AG42" s="56">
        <v>4603</v>
      </c>
      <c r="AH42" s="56">
        <v>4335678.34</v>
      </c>
      <c r="AI42" s="56">
        <v>4603</v>
      </c>
      <c r="AJ42" s="86">
        <v>4385280.0999999996</v>
      </c>
      <c r="AK42" s="56">
        <v>4503</v>
      </c>
      <c r="AL42" s="86">
        <v>3961399.88</v>
      </c>
      <c r="AM42" s="56">
        <v>4502</v>
      </c>
      <c r="AN42" s="86">
        <v>4055353.52</v>
      </c>
      <c r="AO42" s="32">
        <v>18211</v>
      </c>
      <c r="AP42" s="43">
        <v>16737711.84</v>
      </c>
      <c r="AQ42" s="74">
        <v>1609</v>
      </c>
      <c r="AR42" s="75">
        <v>1080443.5</v>
      </c>
      <c r="AS42" s="74">
        <v>1609</v>
      </c>
      <c r="AT42" s="75">
        <v>1080443.5</v>
      </c>
      <c r="AU42" s="74">
        <v>1759</v>
      </c>
      <c r="AV42" s="75">
        <v>1181168.5</v>
      </c>
      <c r="AW42" s="74">
        <v>1757</v>
      </c>
      <c r="AX42" s="75">
        <v>1179825.5</v>
      </c>
      <c r="AY42" s="76">
        <v>6734</v>
      </c>
      <c r="AZ42" s="77">
        <v>4521881</v>
      </c>
      <c r="BA42" s="56">
        <v>819</v>
      </c>
      <c r="BB42" s="37">
        <v>2565621.08</v>
      </c>
      <c r="BC42" s="56">
        <v>894</v>
      </c>
      <c r="BD42" s="37">
        <v>2570394.3599999994</v>
      </c>
      <c r="BE42" s="56">
        <v>944</v>
      </c>
      <c r="BF42" s="37">
        <v>2570394.3599999994</v>
      </c>
      <c r="BG42" s="56">
        <v>992</v>
      </c>
      <c r="BH42" s="37">
        <v>2570394.3599999994</v>
      </c>
      <c r="BI42" s="32">
        <v>3649</v>
      </c>
      <c r="BJ42" s="43">
        <v>10276804.159999998</v>
      </c>
      <c r="BK42" s="209">
        <v>57593298.949999996</v>
      </c>
      <c r="BL42" s="207">
        <v>14606573.52</v>
      </c>
      <c r="BM42" s="207">
        <v>14361866.91</v>
      </c>
      <c r="BN42" s="207">
        <v>14319868.719999999</v>
      </c>
      <c r="BO42" s="207">
        <v>14304989.799999999</v>
      </c>
      <c r="BP42" s="72">
        <v>57593298.949999996</v>
      </c>
    </row>
    <row r="43" spans="1:68" ht="12.75" x14ac:dyDescent="0.25">
      <c r="A43" s="180">
        <v>33</v>
      </c>
      <c r="B43" s="167" t="s">
        <v>100</v>
      </c>
      <c r="C43" s="29">
        <v>40</v>
      </c>
      <c r="D43" s="19">
        <v>541990.03</v>
      </c>
      <c r="E43" s="29">
        <v>24</v>
      </c>
      <c r="F43" s="19">
        <v>260754.36</v>
      </c>
      <c r="G43" s="29">
        <v>40</v>
      </c>
      <c r="H43" s="19">
        <v>543701.49</v>
      </c>
      <c r="I43" s="29">
        <v>41</v>
      </c>
      <c r="J43" s="19">
        <v>442746.77</v>
      </c>
      <c r="K43" s="32">
        <v>145</v>
      </c>
      <c r="L43" s="43">
        <v>1789192.65</v>
      </c>
      <c r="M43" s="29">
        <v>48</v>
      </c>
      <c r="N43" s="19">
        <v>808745.55</v>
      </c>
      <c r="O43" s="29">
        <v>46</v>
      </c>
      <c r="P43" s="19">
        <v>771779.85</v>
      </c>
      <c r="Q43" s="29">
        <v>59</v>
      </c>
      <c r="R43" s="19">
        <v>1027729.04</v>
      </c>
      <c r="S43" s="29">
        <v>62</v>
      </c>
      <c r="T43" s="19">
        <v>1059227.83</v>
      </c>
      <c r="U43" s="32">
        <v>215</v>
      </c>
      <c r="V43" s="43">
        <v>3667482.27</v>
      </c>
      <c r="W43" s="56">
        <v>3158</v>
      </c>
      <c r="X43" s="182">
        <v>1730178.69</v>
      </c>
      <c r="Y43" s="56">
        <v>3138</v>
      </c>
      <c r="Z43" s="182">
        <v>1856242.26</v>
      </c>
      <c r="AA43" s="56">
        <v>3156</v>
      </c>
      <c r="AB43" s="182">
        <v>1762282.71</v>
      </c>
      <c r="AC43" s="56">
        <v>3162</v>
      </c>
      <c r="AD43" s="182">
        <v>1790338</v>
      </c>
      <c r="AE43" s="32">
        <v>12614</v>
      </c>
      <c r="AF43" s="43">
        <v>7139041.6600000001</v>
      </c>
      <c r="AG43" s="56">
        <v>3643</v>
      </c>
      <c r="AH43" s="56">
        <v>2540162.0499999998</v>
      </c>
      <c r="AI43" s="56">
        <v>2843</v>
      </c>
      <c r="AJ43" s="86">
        <v>2469471.94</v>
      </c>
      <c r="AK43" s="56">
        <v>3643</v>
      </c>
      <c r="AL43" s="86">
        <v>2553686.9900000002</v>
      </c>
      <c r="AM43" s="56">
        <v>3645</v>
      </c>
      <c r="AN43" s="86">
        <v>2617066.6</v>
      </c>
      <c r="AO43" s="32">
        <v>13774</v>
      </c>
      <c r="AP43" s="43">
        <v>10180387.58</v>
      </c>
      <c r="AQ43" s="74">
        <v>865</v>
      </c>
      <c r="AR43" s="75">
        <v>580847.5</v>
      </c>
      <c r="AS43" s="74">
        <v>865</v>
      </c>
      <c r="AT43" s="75">
        <v>580847.5</v>
      </c>
      <c r="AU43" s="74">
        <v>1015</v>
      </c>
      <c r="AV43" s="75">
        <v>681572.5</v>
      </c>
      <c r="AW43" s="74">
        <v>1013</v>
      </c>
      <c r="AX43" s="75">
        <v>680229.5</v>
      </c>
      <c r="AY43" s="76">
        <v>3758</v>
      </c>
      <c r="AZ43" s="77">
        <v>2523497</v>
      </c>
      <c r="BA43" s="56">
        <v>460</v>
      </c>
      <c r="BB43" s="37">
        <v>1505858.85</v>
      </c>
      <c r="BC43" s="56">
        <v>460</v>
      </c>
      <c r="BD43" s="37">
        <v>1470939.12</v>
      </c>
      <c r="BE43" s="56">
        <v>510</v>
      </c>
      <c r="BF43" s="37">
        <v>1470939.12</v>
      </c>
      <c r="BG43" s="56">
        <v>558</v>
      </c>
      <c r="BH43" s="37">
        <v>1470939.12</v>
      </c>
      <c r="BI43" s="32">
        <v>1988</v>
      </c>
      <c r="BJ43" s="43">
        <v>5918676.21</v>
      </c>
      <c r="BK43" s="209">
        <v>31218277.370000001</v>
      </c>
      <c r="BL43" s="207">
        <v>7707782.6699999999</v>
      </c>
      <c r="BM43" s="207">
        <v>7410035.0300000003</v>
      </c>
      <c r="BN43" s="207">
        <v>8039911.8500000006</v>
      </c>
      <c r="BO43" s="207">
        <v>8060547.8200000003</v>
      </c>
      <c r="BP43" s="72">
        <v>31218277.370000001</v>
      </c>
    </row>
    <row r="44" spans="1:68" ht="12.75" x14ac:dyDescent="0.25">
      <c r="A44" s="180">
        <v>34</v>
      </c>
      <c r="B44" s="167" t="s">
        <v>101</v>
      </c>
      <c r="C44" s="29">
        <v>82</v>
      </c>
      <c r="D44" s="19">
        <v>1008677.77</v>
      </c>
      <c r="E44" s="29">
        <v>43</v>
      </c>
      <c r="F44" s="19">
        <v>424699.49</v>
      </c>
      <c r="G44" s="29">
        <v>77</v>
      </c>
      <c r="H44" s="19">
        <v>889045.52</v>
      </c>
      <c r="I44" s="29">
        <v>78</v>
      </c>
      <c r="J44" s="19">
        <v>845314.62</v>
      </c>
      <c r="K44" s="32">
        <v>280</v>
      </c>
      <c r="L44" s="43">
        <v>3167737.4000000004</v>
      </c>
      <c r="M44" s="29">
        <v>52</v>
      </c>
      <c r="N44" s="19">
        <v>484318.66</v>
      </c>
      <c r="O44" s="29">
        <v>53</v>
      </c>
      <c r="P44" s="19">
        <v>482124.51</v>
      </c>
      <c r="Q44" s="29">
        <v>52</v>
      </c>
      <c r="R44" s="19">
        <v>466056.28</v>
      </c>
      <c r="S44" s="29">
        <v>52</v>
      </c>
      <c r="T44" s="19">
        <v>467218.73</v>
      </c>
      <c r="U44" s="32">
        <v>209</v>
      </c>
      <c r="V44" s="43">
        <v>1899718.18</v>
      </c>
      <c r="W44" s="56">
        <v>3342</v>
      </c>
      <c r="X44" s="182">
        <v>3238599.64</v>
      </c>
      <c r="Y44" s="56">
        <v>3313</v>
      </c>
      <c r="Z44" s="182">
        <v>3208590.6300000004</v>
      </c>
      <c r="AA44" s="56">
        <v>3357</v>
      </c>
      <c r="AB44" s="182">
        <v>3463797.8800000004</v>
      </c>
      <c r="AC44" s="56">
        <v>3359</v>
      </c>
      <c r="AD44" s="182">
        <v>3353826.4</v>
      </c>
      <c r="AE44" s="32">
        <v>13371</v>
      </c>
      <c r="AF44" s="43">
        <v>13264814.550000001</v>
      </c>
      <c r="AG44" s="56">
        <v>5025</v>
      </c>
      <c r="AH44" s="56">
        <v>4863680.51</v>
      </c>
      <c r="AI44" s="56">
        <v>4825</v>
      </c>
      <c r="AJ44" s="86">
        <v>4895893.01</v>
      </c>
      <c r="AK44" s="56">
        <v>4675</v>
      </c>
      <c r="AL44" s="86">
        <v>5112604.09</v>
      </c>
      <c r="AM44" s="56">
        <v>4674</v>
      </c>
      <c r="AN44" s="86">
        <v>4444242.1400000006</v>
      </c>
      <c r="AO44" s="32">
        <v>19199</v>
      </c>
      <c r="AP44" s="43">
        <v>19316419.75</v>
      </c>
      <c r="AQ44" s="74">
        <v>1298</v>
      </c>
      <c r="AR44" s="75">
        <v>871607</v>
      </c>
      <c r="AS44" s="74">
        <v>1298</v>
      </c>
      <c r="AT44" s="75">
        <v>871607</v>
      </c>
      <c r="AU44" s="74">
        <v>1223</v>
      </c>
      <c r="AV44" s="75">
        <v>821244.5</v>
      </c>
      <c r="AW44" s="74">
        <v>1222</v>
      </c>
      <c r="AX44" s="75">
        <v>820573</v>
      </c>
      <c r="AY44" s="76">
        <v>5041</v>
      </c>
      <c r="AZ44" s="77">
        <v>3385031.5</v>
      </c>
      <c r="BA44" s="56">
        <v>960</v>
      </c>
      <c r="BB44" s="37">
        <v>2776222.69</v>
      </c>
      <c r="BC44" s="56">
        <v>1000</v>
      </c>
      <c r="BD44" s="37">
        <v>2677031.19</v>
      </c>
      <c r="BE44" s="56">
        <v>1017</v>
      </c>
      <c r="BF44" s="37">
        <v>2677031.19</v>
      </c>
      <c r="BG44" s="56">
        <v>866</v>
      </c>
      <c r="BH44" s="37">
        <v>2677031.19</v>
      </c>
      <c r="BI44" s="32">
        <v>3843</v>
      </c>
      <c r="BJ44" s="43">
        <v>10807316.26</v>
      </c>
      <c r="BK44" s="209">
        <v>51841037.640000001</v>
      </c>
      <c r="BL44" s="207">
        <v>13243106.27</v>
      </c>
      <c r="BM44" s="207">
        <v>12559945.83</v>
      </c>
      <c r="BN44" s="207">
        <v>13429779.459999999</v>
      </c>
      <c r="BO44" s="207">
        <v>12608206.08</v>
      </c>
      <c r="BP44" s="72">
        <v>51841037.640000001</v>
      </c>
    </row>
    <row r="45" spans="1:68" ht="12.75" x14ac:dyDescent="0.25">
      <c r="A45" s="180">
        <v>35</v>
      </c>
      <c r="B45" s="167" t="s">
        <v>204</v>
      </c>
      <c r="C45" s="29">
        <v>8</v>
      </c>
      <c r="D45" s="19">
        <v>81330.98</v>
      </c>
      <c r="E45" s="29">
        <v>0</v>
      </c>
      <c r="F45" s="19">
        <v>0</v>
      </c>
      <c r="G45" s="29">
        <v>0</v>
      </c>
      <c r="H45" s="19">
        <v>0</v>
      </c>
      <c r="I45" s="29">
        <v>0</v>
      </c>
      <c r="J45" s="19">
        <v>0</v>
      </c>
      <c r="K45" s="32">
        <v>8</v>
      </c>
      <c r="L45" s="43">
        <v>81330.98</v>
      </c>
      <c r="M45" s="29">
        <v>2</v>
      </c>
      <c r="N45" s="19">
        <v>20219.8</v>
      </c>
      <c r="O45" s="29">
        <v>2</v>
      </c>
      <c r="P45" s="19">
        <v>20123.36</v>
      </c>
      <c r="Q45" s="29">
        <v>2</v>
      </c>
      <c r="R45" s="19">
        <v>17361.740000000002</v>
      </c>
      <c r="S45" s="29">
        <v>2</v>
      </c>
      <c r="T45" s="19">
        <v>22486.43</v>
      </c>
      <c r="U45" s="32">
        <v>8</v>
      </c>
      <c r="V45" s="43">
        <v>80191.330000000016</v>
      </c>
      <c r="W45" s="56">
        <v>100</v>
      </c>
      <c r="X45" s="182">
        <v>43171.44</v>
      </c>
      <c r="Y45" s="56">
        <v>100</v>
      </c>
      <c r="Z45" s="182">
        <v>42846.59</v>
      </c>
      <c r="AA45" s="56">
        <v>100</v>
      </c>
      <c r="AB45" s="182">
        <v>42965.79</v>
      </c>
      <c r="AC45" s="56">
        <v>100</v>
      </c>
      <c r="AD45" s="182">
        <v>43930.28</v>
      </c>
      <c r="AE45" s="32">
        <v>400</v>
      </c>
      <c r="AF45" s="43">
        <v>172914.1</v>
      </c>
      <c r="AG45" s="56">
        <v>63</v>
      </c>
      <c r="AH45" s="56">
        <v>64843.040000000001</v>
      </c>
      <c r="AI45" s="56">
        <v>63</v>
      </c>
      <c r="AJ45" s="86">
        <v>65129.56</v>
      </c>
      <c r="AK45" s="56">
        <v>59</v>
      </c>
      <c r="AL45" s="86">
        <v>60691.4</v>
      </c>
      <c r="AM45" s="56">
        <v>114</v>
      </c>
      <c r="AN45" s="86">
        <v>117690.48</v>
      </c>
      <c r="AO45" s="32">
        <v>299</v>
      </c>
      <c r="AP45" s="43">
        <v>308354.48</v>
      </c>
      <c r="AQ45" s="74">
        <v>0</v>
      </c>
      <c r="AR45" s="75">
        <v>0</v>
      </c>
      <c r="AS45" s="74">
        <v>0</v>
      </c>
      <c r="AT45" s="75">
        <v>0</v>
      </c>
      <c r="AU45" s="74">
        <v>0</v>
      </c>
      <c r="AV45" s="75">
        <v>0</v>
      </c>
      <c r="AW45" s="74">
        <v>0</v>
      </c>
      <c r="AX45" s="75">
        <v>0</v>
      </c>
      <c r="AY45" s="76">
        <v>0</v>
      </c>
      <c r="AZ45" s="77">
        <v>0</v>
      </c>
      <c r="BA45" s="56">
        <v>0</v>
      </c>
      <c r="BB45" s="37">
        <v>0</v>
      </c>
      <c r="BC45" s="56">
        <v>0</v>
      </c>
      <c r="BD45" s="37">
        <v>0</v>
      </c>
      <c r="BE45" s="56">
        <v>0</v>
      </c>
      <c r="BF45" s="37">
        <v>0</v>
      </c>
      <c r="BG45" s="56">
        <v>0</v>
      </c>
      <c r="BH45" s="37">
        <v>0</v>
      </c>
      <c r="BI45" s="32">
        <v>0</v>
      </c>
      <c r="BJ45" s="43">
        <v>0</v>
      </c>
      <c r="BK45" s="209">
        <v>642790.89</v>
      </c>
      <c r="BL45" s="207">
        <v>209565.26</v>
      </c>
      <c r="BM45" s="207">
        <v>128099.51</v>
      </c>
      <c r="BN45" s="207">
        <v>121018.93</v>
      </c>
      <c r="BO45" s="207">
        <v>184107.19</v>
      </c>
      <c r="BP45" s="72">
        <v>642790.89</v>
      </c>
    </row>
    <row r="46" spans="1:68" ht="12.75" x14ac:dyDescent="0.25">
      <c r="A46" s="180">
        <v>36</v>
      </c>
      <c r="B46" s="167" t="s">
        <v>205</v>
      </c>
      <c r="C46" s="29">
        <v>0</v>
      </c>
      <c r="D46" s="19">
        <v>0</v>
      </c>
      <c r="E46" s="29">
        <v>0</v>
      </c>
      <c r="F46" s="19">
        <v>0</v>
      </c>
      <c r="G46" s="29">
        <v>0</v>
      </c>
      <c r="H46" s="19">
        <v>0</v>
      </c>
      <c r="I46" s="29">
        <v>0</v>
      </c>
      <c r="J46" s="19">
        <v>0</v>
      </c>
      <c r="K46" s="32">
        <v>0</v>
      </c>
      <c r="L46" s="43">
        <v>0</v>
      </c>
      <c r="M46" s="29">
        <v>0</v>
      </c>
      <c r="N46" s="19">
        <v>0</v>
      </c>
      <c r="O46" s="29">
        <v>0</v>
      </c>
      <c r="P46" s="19">
        <v>0</v>
      </c>
      <c r="Q46" s="29">
        <v>0</v>
      </c>
      <c r="R46" s="19">
        <v>0</v>
      </c>
      <c r="S46" s="29">
        <v>0</v>
      </c>
      <c r="T46" s="19">
        <v>0</v>
      </c>
      <c r="U46" s="32">
        <v>0</v>
      </c>
      <c r="V46" s="43">
        <v>0</v>
      </c>
      <c r="W46" s="56">
        <v>175</v>
      </c>
      <c r="X46" s="182">
        <v>79924.25</v>
      </c>
      <c r="Y46" s="56">
        <v>175</v>
      </c>
      <c r="Z46" s="182">
        <v>79924.25</v>
      </c>
      <c r="AA46" s="56">
        <v>175</v>
      </c>
      <c r="AB46" s="182">
        <v>79924.25</v>
      </c>
      <c r="AC46" s="56">
        <v>175</v>
      </c>
      <c r="AD46" s="182">
        <v>79924.25</v>
      </c>
      <c r="AE46" s="32">
        <v>700</v>
      </c>
      <c r="AF46" s="43">
        <v>319697</v>
      </c>
      <c r="AG46" s="56">
        <v>0</v>
      </c>
      <c r="AH46" s="56">
        <v>0</v>
      </c>
      <c r="AI46" s="56">
        <v>0</v>
      </c>
      <c r="AJ46" s="86">
        <v>0</v>
      </c>
      <c r="AK46" s="56">
        <v>0</v>
      </c>
      <c r="AL46" s="86">
        <v>0</v>
      </c>
      <c r="AM46" s="56">
        <v>0</v>
      </c>
      <c r="AN46" s="86">
        <v>0</v>
      </c>
      <c r="AO46" s="32">
        <v>0</v>
      </c>
      <c r="AP46" s="43">
        <v>0</v>
      </c>
      <c r="AQ46" s="74">
        <v>0</v>
      </c>
      <c r="AR46" s="75">
        <v>0</v>
      </c>
      <c r="AS46" s="74">
        <v>0</v>
      </c>
      <c r="AT46" s="75">
        <v>0</v>
      </c>
      <c r="AU46" s="74">
        <v>0</v>
      </c>
      <c r="AV46" s="75">
        <v>0</v>
      </c>
      <c r="AW46" s="74">
        <v>0</v>
      </c>
      <c r="AX46" s="75">
        <v>0</v>
      </c>
      <c r="AY46" s="76">
        <v>0</v>
      </c>
      <c r="AZ46" s="77">
        <v>0</v>
      </c>
      <c r="BA46" s="56">
        <v>0</v>
      </c>
      <c r="BB46" s="37">
        <v>0</v>
      </c>
      <c r="BC46" s="56">
        <v>0</v>
      </c>
      <c r="BD46" s="37">
        <v>0</v>
      </c>
      <c r="BE46" s="56">
        <v>0</v>
      </c>
      <c r="BF46" s="37">
        <v>0</v>
      </c>
      <c r="BG46" s="56">
        <v>0</v>
      </c>
      <c r="BH46" s="37">
        <v>0</v>
      </c>
      <c r="BI46" s="32">
        <v>0</v>
      </c>
      <c r="BJ46" s="43">
        <v>0</v>
      </c>
      <c r="BK46" s="209">
        <v>319697</v>
      </c>
      <c r="BL46" s="207">
        <v>79924.25</v>
      </c>
      <c r="BM46" s="207">
        <v>79924.25</v>
      </c>
      <c r="BN46" s="207">
        <v>79924.25</v>
      </c>
      <c r="BO46" s="207">
        <v>79924.25</v>
      </c>
      <c r="BP46" s="72">
        <v>319697</v>
      </c>
    </row>
    <row r="47" spans="1:68" ht="12.75" x14ac:dyDescent="0.25">
      <c r="A47" s="180">
        <v>37</v>
      </c>
      <c r="B47" s="167" t="s">
        <v>206</v>
      </c>
      <c r="C47" s="29">
        <v>0</v>
      </c>
      <c r="D47" s="19">
        <v>0</v>
      </c>
      <c r="E47" s="29">
        <v>0</v>
      </c>
      <c r="F47" s="19">
        <v>0</v>
      </c>
      <c r="G47" s="29">
        <v>0</v>
      </c>
      <c r="H47" s="19">
        <v>0</v>
      </c>
      <c r="I47" s="29">
        <v>0</v>
      </c>
      <c r="J47" s="19">
        <v>0</v>
      </c>
      <c r="K47" s="32">
        <v>0</v>
      </c>
      <c r="L47" s="43">
        <v>0</v>
      </c>
      <c r="M47" s="29">
        <v>112</v>
      </c>
      <c r="N47" s="19">
        <v>1114985.1399999999</v>
      </c>
      <c r="O47" s="29">
        <v>113</v>
      </c>
      <c r="P47" s="19">
        <v>1087593.05</v>
      </c>
      <c r="Q47" s="29">
        <v>112</v>
      </c>
      <c r="R47" s="19">
        <v>1087911.8999999999</v>
      </c>
      <c r="S47" s="29">
        <v>113</v>
      </c>
      <c r="T47" s="19">
        <v>1095564.06</v>
      </c>
      <c r="U47" s="32">
        <v>450</v>
      </c>
      <c r="V47" s="43">
        <v>4386054.1500000004</v>
      </c>
      <c r="W47" s="56">
        <v>1443</v>
      </c>
      <c r="X47" s="182">
        <v>530400.80999999994</v>
      </c>
      <c r="Y47" s="56">
        <v>1415</v>
      </c>
      <c r="Z47" s="182">
        <v>432530.44</v>
      </c>
      <c r="AA47" s="56">
        <v>1544</v>
      </c>
      <c r="AB47" s="182">
        <v>496137</v>
      </c>
      <c r="AC47" s="56">
        <v>1302</v>
      </c>
      <c r="AD47" s="182">
        <v>19265.760000000002</v>
      </c>
      <c r="AE47" s="32">
        <v>5704</v>
      </c>
      <c r="AF47" s="43">
        <v>1478334.01</v>
      </c>
      <c r="AG47" s="56">
        <v>1394</v>
      </c>
      <c r="AH47" s="56">
        <v>1155134.27</v>
      </c>
      <c r="AI47" s="56">
        <v>1394</v>
      </c>
      <c r="AJ47" s="86">
        <v>1164888.69</v>
      </c>
      <c r="AK47" s="56">
        <v>1394</v>
      </c>
      <c r="AL47" s="86">
        <v>744578.78</v>
      </c>
      <c r="AM47" s="56">
        <v>1394</v>
      </c>
      <c r="AN47" s="86">
        <v>504085.31</v>
      </c>
      <c r="AO47" s="32">
        <v>5576</v>
      </c>
      <c r="AP47" s="43">
        <v>3568687.0500000003</v>
      </c>
      <c r="AQ47" s="74">
        <v>416</v>
      </c>
      <c r="AR47" s="75">
        <v>279344</v>
      </c>
      <c r="AS47" s="74">
        <v>416</v>
      </c>
      <c r="AT47" s="75">
        <v>279344</v>
      </c>
      <c r="AU47" s="74">
        <v>416</v>
      </c>
      <c r="AV47" s="75">
        <v>279344</v>
      </c>
      <c r="AW47" s="74">
        <v>415</v>
      </c>
      <c r="AX47" s="75">
        <v>278672.5</v>
      </c>
      <c r="AY47" s="76">
        <v>1663</v>
      </c>
      <c r="AZ47" s="77">
        <v>1116704.5</v>
      </c>
      <c r="BA47" s="56">
        <v>0</v>
      </c>
      <c r="BB47" s="37">
        <v>0</v>
      </c>
      <c r="BC47" s="56">
        <v>0</v>
      </c>
      <c r="BD47" s="37">
        <v>0</v>
      </c>
      <c r="BE47" s="56">
        <v>0</v>
      </c>
      <c r="BF47" s="37">
        <v>0</v>
      </c>
      <c r="BG47" s="56">
        <v>0</v>
      </c>
      <c r="BH47" s="37">
        <v>0</v>
      </c>
      <c r="BI47" s="32">
        <v>0</v>
      </c>
      <c r="BJ47" s="43">
        <v>0</v>
      </c>
      <c r="BK47" s="209">
        <v>10549779.710000001</v>
      </c>
      <c r="BL47" s="207">
        <v>3079864.2199999997</v>
      </c>
      <c r="BM47" s="207">
        <v>2964356.1799999997</v>
      </c>
      <c r="BN47" s="207">
        <v>2607971.6799999997</v>
      </c>
      <c r="BO47" s="207">
        <v>1897587.6300000001</v>
      </c>
      <c r="BP47" s="72">
        <v>10549779.709999999</v>
      </c>
    </row>
    <row r="48" spans="1:68" ht="12.75" x14ac:dyDescent="0.25">
      <c r="A48" s="180">
        <v>38</v>
      </c>
      <c r="B48" s="167" t="s">
        <v>207</v>
      </c>
      <c r="C48" s="29">
        <v>0</v>
      </c>
      <c r="D48" s="19">
        <v>0</v>
      </c>
      <c r="E48" s="29">
        <v>0</v>
      </c>
      <c r="F48" s="19">
        <v>0</v>
      </c>
      <c r="G48" s="29">
        <v>0</v>
      </c>
      <c r="H48" s="19">
        <v>0</v>
      </c>
      <c r="I48" s="29">
        <v>0</v>
      </c>
      <c r="J48" s="19">
        <v>0</v>
      </c>
      <c r="K48" s="32">
        <v>0</v>
      </c>
      <c r="L48" s="43">
        <v>0</v>
      </c>
      <c r="M48" s="29">
        <v>75</v>
      </c>
      <c r="N48" s="19">
        <v>732296.85</v>
      </c>
      <c r="O48" s="29">
        <v>75</v>
      </c>
      <c r="P48" s="19">
        <v>711826.27</v>
      </c>
      <c r="Q48" s="29">
        <v>75</v>
      </c>
      <c r="R48" s="19">
        <v>717060.58</v>
      </c>
      <c r="S48" s="29">
        <v>75</v>
      </c>
      <c r="T48" s="19">
        <v>711826.27</v>
      </c>
      <c r="U48" s="32">
        <v>300</v>
      </c>
      <c r="V48" s="43">
        <v>2873009.97</v>
      </c>
      <c r="W48" s="56">
        <v>1253</v>
      </c>
      <c r="X48" s="182">
        <v>335123.51999999996</v>
      </c>
      <c r="Y48" s="56">
        <v>1276</v>
      </c>
      <c r="Z48" s="182">
        <v>357401.87</v>
      </c>
      <c r="AA48" s="56">
        <v>1740</v>
      </c>
      <c r="AB48" s="182">
        <v>382112.11</v>
      </c>
      <c r="AC48" s="56">
        <v>1743</v>
      </c>
      <c r="AD48" s="182">
        <v>305179.3</v>
      </c>
      <c r="AE48" s="32">
        <v>6012</v>
      </c>
      <c r="AF48" s="43">
        <v>1379816.8</v>
      </c>
      <c r="AG48" s="56">
        <v>1453</v>
      </c>
      <c r="AH48" s="56">
        <v>1186960.92</v>
      </c>
      <c r="AI48" s="56">
        <v>1453</v>
      </c>
      <c r="AJ48" s="86">
        <v>1108342.72</v>
      </c>
      <c r="AK48" s="56">
        <v>1453</v>
      </c>
      <c r="AL48" s="86">
        <v>936001.25</v>
      </c>
      <c r="AM48" s="56">
        <v>1453</v>
      </c>
      <c r="AN48" s="86">
        <v>722739.03</v>
      </c>
      <c r="AO48" s="32">
        <v>5812</v>
      </c>
      <c r="AP48" s="43">
        <v>3954043.92</v>
      </c>
      <c r="AQ48" s="74">
        <v>422</v>
      </c>
      <c r="AR48" s="75">
        <v>283373</v>
      </c>
      <c r="AS48" s="74">
        <v>422</v>
      </c>
      <c r="AT48" s="75">
        <v>283373</v>
      </c>
      <c r="AU48" s="74">
        <v>447</v>
      </c>
      <c r="AV48" s="75">
        <v>300160.5</v>
      </c>
      <c r="AW48" s="74">
        <v>445</v>
      </c>
      <c r="AX48" s="75">
        <v>298817.5</v>
      </c>
      <c r="AY48" s="76">
        <v>1736</v>
      </c>
      <c r="AZ48" s="77">
        <v>1165724</v>
      </c>
      <c r="BA48" s="56">
        <v>0</v>
      </c>
      <c r="BB48" s="37">
        <v>0</v>
      </c>
      <c r="BC48" s="56">
        <v>0</v>
      </c>
      <c r="BD48" s="37">
        <v>0</v>
      </c>
      <c r="BE48" s="56">
        <v>0</v>
      </c>
      <c r="BF48" s="37">
        <v>0</v>
      </c>
      <c r="BG48" s="56">
        <v>0</v>
      </c>
      <c r="BH48" s="37">
        <v>0</v>
      </c>
      <c r="BI48" s="32">
        <v>0</v>
      </c>
      <c r="BJ48" s="43">
        <v>0</v>
      </c>
      <c r="BK48" s="209">
        <v>9372594.6900000013</v>
      </c>
      <c r="BL48" s="207">
        <v>2537754.29</v>
      </c>
      <c r="BM48" s="207">
        <v>2460943.8600000003</v>
      </c>
      <c r="BN48" s="207">
        <v>2335334.44</v>
      </c>
      <c r="BO48" s="207">
        <v>2038562.1</v>
      </c>
      <c r="BP48" s="72">
        <v>9372594.6899999995</v>
      </c>
    </row>
    <row r="49" spans="1:68" ht="12.75" x14ac:dyDescent="0.25">
      <c r="A49" s="180">
        <v>39</v>
      </c>
      <c r="B49" s="167" t="s">
        <v>102</v>
      </c>
      <c r="C49" s="29">
        <v>0</v>
      </c>
      <c r="D49" s="19">
        <v>0</v>
      </c>
      <c r="E49" s="29">
        <v>0</v>
      </c>
      <c r="F49" s="19">
        <v>0</v>
      </c>
      <c r="G49" s="29">
        <v>0</v>
      </c>
      <c r="H49" s="19">
        <v>0</v>
      </c>
      <c r="I49" s="29">
        <v>0</v>
      </c>
      <c r="J49" s="19">
        <v>0</v>
      </c>
      <c r="K49" s="32">
        <v>0</v>
      </c>
      <c r="L49" s="43">
        <v>0</v>
      </c>
      <c r="M49" s="29">
        <v>134</v>
      </c>
      <c r="N49" s="19">
        <v>1291071.42</v>
      </c>
      <c r="O49" s="29">
        <v>134</v>
      </c>
      <c r="P49" s="19">
        <v>1266113.44</v>
      </c>
      <c r="Q49" s="29">
        <v>134</v>
      </c>
      <c r="R49" s="19">
        <v>1270032.52</v>
      </c>
      <c r="S49" s="29">
        <v>132</v>
      </c>
      <c r="T49" s="19">
        <v>1248158.75</v>
      </c>
      <c r="U49" s="32">
        <v>534</v>
      </c>
      <c r="V49" s="43">
        <v>5075376.13</v>
      </c>
      <c r="W49" s="56">
        <v>10740</v>
      </c>
      <c r="X49" s="182">
        <v>4300012.71</v>
      </c>
      <c r="Y49" s="56">
        <v>10759</v>
      </c>
      <c r="Z49" s="182">
        <v>5084199.88</v>
      </c>
      <c r="AA49" s="56">
        <v>10786</v>
      </c>
      <c r="AB49" s="182">
        <v>3764642.31</v>
      </c>
      <c r="AC49" s="56">
        <v>10783</v>
      </c>
      <c r="AD49" s="182">
        <v>2801929.48</v>
      </c>
      <c r="AE49" s="32">
        <v>43068</v>
      </c>
      <c r="AF49" s="43">
        <v>15950784.380000001</v>
      </c>
      <c r="AG49" s="56">
        <v>5955</v>
      </c>
      <c r="AH49" s="56">
        <v>6959680.2800000003</v>
      </c>
      <c r="AI49" s="56">
        <v>3923</v>
      </c>
      <c r="AJ49" s="86">
        <v>5964911.4900000002</v>
      </c>
      <c r="AK49" s="56">
        <v>5955</v>
      </c>
      <c r="AL49" s="86">
        <v>5139516.93</v>
      </c>
      <c r="AM49" s="56">
        <v>5954</v>
      </c>
      <c r="AN49" s="86">
        <v>2577568.91</v>
      </c>
      <c r="AO49" s="32">
        <v>21787</v>
      </c>
      <c r="AP49" s="43">
        <v>20641677.609999999</v>
      </c>
      <c r="AQ49" s="74">
        <v>4350</v>
      </c>
      <c r="AR49" s="75">
        <v>2921025</v>
      </c>
      <c r="AS49" s="74">
        <v>5350</v>
      </c>
      <c r="AT49" s="75">
        <v>3592525</v>
      </c>
      <c r="AU49" s="74">
        <v>6600</v>
      </c>
      <c r="AV49" s="75">
        <v>4431900</v>
      </c>
      <c r="AW49" s="74">
        <v>6598</v>
      </c>
      <c r="AX49" s="75">
        <v>4430557</v>
      </c>
      <c r="AY49" s="76">
        <v>22898</v>
      </c>
      <c r="AZ49" s="77">
        <v>15376007</v>
      </c>
      <c r="BA49" s="56">
        <v>0</v>
      </c>
      <c r="BB49" s="37">
        <v>0</v>
      </c>
      <c r="BC49" s="56">
        <v>0</v>
      </c>
      <c r="BD49" s="37">
        <v>0</v>
      </c>
      <c r="BE49" s="56">
        <v>0</v>
      </c>
      <c r="BF49" s="37">
        <v>0</v>
      </c>
      <c r="BG49" s="56">
        <v>0</v>
      </c>
      <c r="BH49" s="37">
        <v>0</v>
      </c>
      <c r="BI49" s="32">
        <v>0</v>
      </c>
      <c r="BJ49" s="43">
        <v>0</v>
      </c>
      <c r="BK49" s="209">
        <v>57043845.120000005</v>
      </c>
      <c r="BL49" s="207">
        <v>15471789.41</v>
      </c>
      <c r="BM49" s="207">
        <v>15907749.810000001</v>
      </c>
      <c r="BN49" s="207">
        <v>14606091.76</v>
      </c>
      <c r="BO49" s="207">
        <v>11058214.140000001</v>
      </c>
      <c r="BP49" s="72">
        <v>57043845.119999997</v>
      </c>
    </row>
    <row r="50" spans="1:68" ht="25.5" x14ac:dyDescent="0.25">
      <c r="A50" s="180">
        <v>40</v>
      </c>
      <c r="B50" s="167" t="s">
        <v>103</v>
      </c>
      <c r="C50" s="29">
        <v>79</v>
      </c>
      <c r="D50" s="19">
        <v>4581423.09</v>
      </c>
      <c r="E50" s="29">
        <v>84</v>
      </c>
      <c r="F50" s="19">
        <v>4540588.16</v>
      </c>
      <c r="G50" s="29">
        <v>84</v>
      </c>
      <c r="H50" s="19">
        <v>4428629.24</v>
      </c>
      <c r="I50" s="29">
        <v>84</v>
      </c>
      <c r="J50" s="19">
        <v>4176497.54</v>
      </c>
      <c r="K50" s="32">
        <v>331</v>
      </c>
      <c r="L50" s="43">
        <v>17727138.030000001</v>
      </c>
      <c r="M50" s="29">
        <v>75</v>
      </c>
      <c r="N50" s="19">
        <v>799226.79</v>
      </c>
      <c r="O50" s="29">
        <v>75</v>
      </c>
      <c r="P50" s="19">
        <v>786942.99</v>
      </c>
      <c r="Q50" s="29">
        <v>85</v>
      </c>
      <c r="R50" s="19">
        <v>886421.21</v>
      </c>
      <c r="S50" s="29">
        <v>85</v>
      </c>
      <c r="T50" s="19">
        <v>894923.63</v>
      </c>
      <c r="U50" s="32">
        <v>320</v>
      </c>
      <c r="V50" s="43">
        <v>3367514.62</v>
      </c>
      <c r="W50" s="56">
        <v>2301</v>
      </c>
      <c r="X50" s="182">
        <v>1142999.1199999999</v>
      </c>
      <c r="Y50" s="56">
        <v>2258</v>
      </c>
      <c r="Z50" s="182">
        <v>935665.42999999993</v>
      </c>
      <c r="AA50" s="56">
        <v>2454</v>
      </c>
      <c r="AB50" s="182">
        <v>995315.84</v>
      </c>
      <c r="AC50" s="56">
        <v>2076</v>
      </c>
      <c r="AD50" s="182">
        <v>108105.85</v>
      </c>
      <c r="AE50" s="32">
        <v>9089</v>
      </c>
      <c r="AF50" s="43">
        <v>3182086.2399999998</v>
      </c>
      <c r="AG50" s="56">
        <v>1669</v>
      </c>
      <c r="AH50" s="56">
        <v>51491252.149999999</v>
      </c>
      <c r="AI50" s="56">
        <v>1669</v>
      </c>
      <c r="AJ50" s="86">
        <v>51220339.349999994</v>
      </c>
      <c r="AK50" s="56">
        <v>1669</v>
      </c>
      <c r="AL50" s="86">
        <v>50529414.43</v>
      </c>
      <c r="AM50" s="56">
        <v>1667</v>
      </c>
      <c r="AN50" s="86">
        <v>50095414.329999998</v>
      </c>
      <c r="AO50" s="32">
        <v>6674</v>
      </c>
      <c r="AP50" s="43">
        <v>203336420.25999999</v>
      </c>
      <c r="AQ50" s="74">
        <v>473</v>
      </c>
      <c r="AR50" s="75">
        <v>317619.5</v>
      </c>
      <c r="AS50" s="74">
        <v>473</v>
      </c>
      <c r="AT50" s="75">
        <v>317619.5</v>
      </c>
      <c r="AU50" s="74">
        <v>823</v>
      </c>
      <c r="AV50" s="75">
        <v>552644.5</v>
      </c>
      <c r="AW50" s="74">
        <v>822</v>
      </c>
      <c r="AX50" s="75">
        <v>551973</v>
      </c>
      <c r="AY50" s="76">
        <v>2591</v>
      </c>
      <c r="AZ50" s="77">
        <v>1739856.5</v>
      </c>
      <c r="BA50" s="56">
        <v>0</v>
      </c>
      <c r="BB50" s="37">
        <v>0</v>
      </c>
      <c r="BC50" s="56">
        <v>0</v>
      </c>
      <c r="BD50" s="37">
        <v>0</v>
      </c>
      <c r="BE50" s="56">
        <v>0</v>
      </c>
      <c r="BF50" s="37">
        <v>0</v>
      </c>
      <c r="BG50" s="56">
        <v>0</v>
      </c>
      <c r="BH50" s="37">
        <v>0</v>
      </c>
      <c r="BI50" s="32">
        <v>0</v>
      </c>
      <c r="BJ50" s="43">
        <v>0</v>
      </c>
      <c r="BK50" s="209">
        <v>229353015.64999998</v>
      </c>
      <c r="BL50" s="207">
        <v>58332520.649999999</v>
      </c>
      <c r="BM50" s="207">
        <v>57801155.429999992</v>
      </c>
      <c r="BN50" s="207">
        <v>57392425.219999999</v>
      </c>
      <c r="BO50" s="207">
        <v>55826914.349999994</v>
      </c>
      <c r="BP50" s="72">
        <v>229353015.64999998</v>
      </c>
    </row>
    <row r="51" spans="1:68" ht="12.75" x14ac:dyDescent="0.25">
      <c r="A51" s="180">
        <v>41</v>
      </c>
      <c r="B51" s="167" t="s">
        <v>104</v>
      </c>
      <c r="C51" s="29">
        <v>325</v>
      </c>
      <c r="D51" s="19">
        <v>8105631.6200000001</v>
      </c>
      <c r="E51" s="29">
        <v>325</v>
      </c>
      <c r="F51" s="19">
        <v>10175702.32</v>
      </c>
      <c r="G51" s="29">
        <v>450</v>
      </c>
      <c r="H51" s="19">
        <v>13681203.1</v>
      </c>
      <c r="I51" s="29">
        <v>450</v>
      </c>
      <c r="J51" s="19">
        <v>13681203.1</v>
      </c>
      <c r="K51" s="32">
        <v>1550</v>
      </c>
      <c r="L51" s="43">
        <v>45643740.140000001</v>
      </c>
      <c r="M51" s="29">
        <v>0</v>
      </c>
      <c r="N51" s="19">
        <v>0</v>
      </c>
      <c r="O51" s="29">
        <v>0</v>
      </c>
      <c r="P51" s="19">
        <v>0</v>
      </c>
      <c r="Q51" s="29">
        <v>0</v>
      </c>
      <c r="R51" s="19">
        <v>0</v>
      </c>
      <c r="S51" s="29">
        <v>0</v>
      </c>
      <c r="T51" s="19">
        <v>0</v>
      </c>
      <c r="U51" s="32">
        <v>0</v>
      </c>
      <c r="V51" s="43">
        <v>0</v>
      </c>
      <c r="W51" s="56">
        <v>0</v>
      </c>
      <c r="X51" s="182">
        <v>0</v>
      </c>
      <c r="Y51" s="56">
        <v>0</v>
      </c>
      <c r="Z51" s="182">
        <v>0</v>
      </c>
      <c r="AA51" s="56">
        <v>0</v>
      </c>
      <c r="AB51" s="182">
        <v>0</v>
      </c>
      <c r="AC51" s="56">
        <v>0</v>
      </c>
      <c r="AD51" s="182">
        <v>0</v>
      </c>
      <c r="AE51" s="32">
        <v>0</v>
      </c>
      <c r="AF51" s="43">
        <v>0</v>
      </c>
      <c r="AG51" s="56">
        <v>0</v>
      </c>
      <c r="AH51" s="56">
        <v>0</v>
      </c>
      <c r="AI51" s="56">
        <v>0</v>
      </c>
      <c r="AJ51" s="86">
        <v>0</v>
      </c>
      <c r="AK51" s="56">
        <v>0</v>
      </c>
      <c r="AL51" s="86">
        <v>0</v>
      </c>
      <c r="AM51" s="56">
        <v>0</v>
      </c>
      <c r="AN51" s="86">
        <v>0</v>
      </c>
      <c r="AO51" s="32">
        <v>0</v>
      </c>
      <c r="AP51" s="43">
        <v>0</v>
      </c>
      <c r="AQ51" s="74">
        <v>0</v>
      </c>
      <c r="AR51" s="75">
        <v>0</v>
      </c>
      <c r="AS51" s="74">
        <v>0</v>
      </c>
      <c r="AT51" s="75">
        <v>0</v>
      </c>
      <c r="AU51" s="74">
        <v>0</v>
      </c>
      <c r="AV51" s="75">
        <v>0</v>
      </c>
      <c r="AW51" s="74">
        <v>0</v>
      </c>
      <c r="AX51" s="75">
        <v>0</v>
      </c>
      <c r="AY51" s="76">
        <v>0</v>
      </c>
      <c r="AZ51" s="77">
        <v>0</v>
      </c>
      <c r="BA51" s="56">
        <v>0</v>
      </c>
      <c r="BB51" s="37">
        <v>0</v>
      </c>
      <c r="BC51" s="56">
        <v>0</v>
      </c>
      <c r="BD51" s="37">
        <v>0</v>
      </c>
      <c r="BE51" s="56">
        <v>0</v>
      </c>
      <c r="BF51" s="37">
        <v>0</v>
      </c>
      <c r="BG51" s="56">
        <v>0</v>
      </c>
      <c r="BH51" s="37">
        <v>0</v>
      </c>
      <c r="BI51" s="32">
        <v>0</v>
      </c>
      <c r="BJ51" s="43">
        <v>0</v>
      </c>
      <c r="BK51" s="209">
        <v>45643740.140000001</v>
      </c>
      <c r="BL51" s="207">
        <v>8105631.6200000001</v>
      </c>
      <c r="BM51" s="207">
        <v>10175702.32</v>
      </c>
      <c r="BN51" s="207">
        <v>13681203.1</v>
      </c>
      <c r="BO51" s="207">
        <v>13681203.1</v>
      </c>
      <c r="BP51" s="72">
        <v>45643740.140000001</v>
      </c>
    </row>
    <row r="52" spans="1:68" ht="12.75" x14ac:dyDescent="0.25">
      <c r="A52" s="180">
        <v>42</v>
      </c>
      <c r="B52" s="167" t="s">
        <v>208</v>
      </c>
      <c r="C52" s="29">
        <v>14</v>
      </c>
      <c r="D52" s="19">
        <v>256275.44</v>
      </c>
      <c r="E52" s="29">
        <v>12</v>
      </c>
      <c r="F52" s="19">
        <v>272570.39</v>
      </c>
      <c r="G52" s="29">
        <v>11</v>
      </c>
      <c r="H52" s="19">
        <v>250446.47</v>
      </c>
      <c r="I52" s="29">
        <v>13</v>
      </c>
      <c r="J52" s="19">
        <v>289796.65000000002</v>
      </c>
      <c r="K52" s="32">
        <v>50</v>
      </c>
      <c r="L52" s="43">
        <v>1069088.9500000002</v>
      </c>
      <c r="M52" s="29">
        <v>0</v>
      </c>
      <c r="N52" s="19">
        <v>0</v>
      </c>
      <c r="O52" s="29">
        <v>0</v>
      </c>
      <c r="P52" s="19">
        <v>0</v>
      </c>
      <c r="Q52" s="29">
        <v>0</v>
      </c>
      <c r="R52" s="19">
        <v>0</v>
      </c>
      <c r="S52" s="29">
        <v>0</v>
      </c>
      <c r="T52" s="19">
        <v>0</v>
      </c>
      <c r="U52" s="32">
        <v>0</v>
      </c>
      <c r="V52" s="43">
        <v>0</v>
      </c>
      <c r="W52" s="56">
        <v>0</v>
      </c>
      <c r="X52" s="182">
        <v>0</v>
      </c>
      <c r="Y52" s="56">
        <v>0</v>
      </c>
      <c r="Z52" s="182">
        <v>0</v>
      </c>
      <c r="AA52" s="56">
        <v>0</v>
      </c>
      <c r="AB52" s="182">
        <v>0</v>
      </c>
      <c r="AC52" s="56">
        <v>0</v>
      </c>
      <c r="AD52" s="182">
        <v>0</v>
      </c>
      <c r="AE52" s="32">
        <v>0</v>
      </c>
      <c r="AF52" s="43">
        <v>0</v>
      </c>
      <c r="AG52" s="56">
        <v>0</v>
      </c>
      <c r="AH52" s="56">
        <v>0</v>
      </c>
      <c r="AI52" s="56">
        <v>0</v>
      </c>
      <c r="AJ52" s="86">
        <v>0</v>
      </c>
      <c r="AK52" s="56">
        <v>0</v>
      </c>
      <c r="AL52" s="86">
        <v>0</v>
      </c>
      <c r="AM52" s="56">
        <v>0</v>
      </c>
      <c r="AN52" s="86">
        <v>0</v>
      </c>
      <c r="AO52" s="32">
        <v>0</v>
      </c>
      <c r="AP52" s="43">
        <v>0</v>
      </c>
      <c r="AQ52" s="74">
        <v>0</v>
      </c>
      <c r="AR52" s="75">
        <v>0</v>
      </c>
      <c r="AS52" s="74">
        <v>0</v>
      </c>
      <c r="AT52" s="75">
        <v>0</v>
      </c>
      <c r="AU52" s="74">
        <v>0</v>
      </c>
      <c r="AV52" s="75">
        <v>0</v>
      </c>
      <c r="AW52" s="74">
        <v>0</v>
      </c>
      <c r="AX52" s="75">
        <v>0</v>
      </c>
      <c r="AY52" s="76">
        <v>0</v>
      </c>
      <c r="AZ52" s="77">
        <v>0</v>
      </c>
      <c r="BA52" s="56">
        <v>0</v>
      </c>
      <c r="BB52" s="37">
        <v>0</v>
      </c>
      <c r="BC52" s="56">
        <v>0</v>
      </c>
      <c r="BD52" s="37">
        <v>0</v>
      </c>
      <c r="BE52" s="56">
        <v>0</v>
      </c>
      <c r="BF52" s="37">
        <v>0</v>
      </c>
      <c r="BG52" s="56">
        <v>0</v>
      </c>
      <c r="BH52" s="37">
        <v>0</v>
      </c>
      <c r="BI52" s="32">
        <v>0</v>
      </c>
      <c r="BJ52" s="43">
        <v>0</v>
      </c>
      <c r="BK52" s="209">
        <v>1069088.9500000002</v>
      </c>
      <c r="BL52" s="207">
        <v>256275.44</v>
      </c>
      <c r="BM52" s="207">
        <v>272570.39</v>
      </c>
      <c r="BN52" s="207">
        <v>250446.47</v>
      </c>
      <c r="BO52" s="207">
        <v>289796.65000000002</v>
      </c>
      <c r="BP52" s="72">
        <v>1069088.9500000002</v>
      </c>
    </row>
    <row r="53" spans="1:68" ht="12.75" x14ac:dyDescent="0.25">
      <c r="A53" s="180">
        <v>43</v>
      </c>
      <c r="B53" s="167" t="s">
        <v>105</v>
      </c>
      <c r="C53" s="29">
        <v>0</v>
      </c>
      <c r="D53" s="19">
        <v>0</v>
      </c>
      <c r="E53" s="29">
        <v>0</v>
      </c>
      <c r="F53" s="19">
        <v>0</v>
      </c>
      <c r="G53" s="29">
        <v>0</v>
      </c>
      <c r="H53" s="19">
        <v>0</v>
      </c>
      <c r="I53" s="29">
        <v>0</v>
      </c>
      <c r="J53" s="19">
        <v>0</v>
      </c>
      <c r="K53" s="32">
        <v>0</v>
      </c>
      <c r="L53" s="43">
        <v>0</v>
      </c>
      <c r="M53" s="29">
        <v>0</v>
      </c>
      <c r="N53" s="19">
        <v>0</v>
      </c>
      <c r="O53" s="29">
        <v>0</v>
      </c>
      <c r="P53" s="19">
        <v>0</v>
      </c>
      <c r="Q53" s="29">
        <v>0</v>
      </c>
      <c r="R53" s="19">
        <v>0</v>
      </c>
      <c r="S53" s="29">
        <v>0</v>
      </c>
      <c r="T53" s="19">
        <v>0</v>
      </c>
      <c r="U53" s="32">
        <v>0</v>
      </c>
      <c r="V53" s="43">
        <v>0</v>
      </c>
      <c r="W53" s="56">
        <v>0</v>
      </c>
      <c r="X53" s="182">
        <v>0</v>
      </c>
      <c r="Y53" s="56">
        <v>0</v>
      </c>
      <c r="Z53" s="182">
        <v>0</v>
      </c>
      <c r="AA53" s="56">
        <v>0</v>
      </c>
      <c r="AB53" s="182">
        <v>0</v>
      </c>
      <c r="AC53" s="56">
        <v>0</v>
      </c>
      <c r="AD53" s="182">
        <v>0</v>
      </c>
      <c r="AE53" s="32">
        <v>0</v>
      </c>
      <c r="AF53" s="43">
        <v>0</v>
      </c>
      <c r="AG53" s="56">
        <v>776</v>
      </c>
      <c r="AH53" s="56">
        <v>556237</v>
      </c>
      <c r="AI53" s="56">
        <v>829</v>
      </c>
      <c r="AJ53" s="86">
        <v>594227</v>
      </c>
      <c r="AK53" s="56">
        <v>884</v>
      </c>
      <c r="AL53" s="86">
        <v>633651</v>
      </c>
      <c r="AM53" s="56">
        <v>886</v>
      </c>
      <c r="AN53" s="86">
        <v>635085</v>
      </c>
      <c r="AO53" s="32">
        <v>3375</v>
      </c>
      <c r="AP53" s="43">
        <v>2419200</v>
      </c>
      <c r="AQ53" s="74">
        <v>0</v>
      </c>
      <c r="AR53" s="75">
        <v>0</v>
      </c>
      <c r="AS53" s="74">
        <v>0</v>
      </c>
      <c r="AT53" s="75">
        <v>0</v>
      </c>
      <c r="AU53" s="74">
        <v>0</v>
      </c>
      <c r="AV53" s="75">
        <v>0</v>
      </c>
      <c r="AW53" s="74">
        <v>0</v>
      </c>
      <c r="AX53" s="75">
        <v>0</v>
      </c>
      <c r="AY53" s="76">
        <v>0</v>
      </c>
      <c r="AZ53" s="77">
        <v>0</v>
      </c>
      <c r="BA53" s="56">
        <v>0</v>
      </c>
      <c r="BB53" s="37">
        <v>0</v>
      </c>
      <c r="BC53" s="56">
        <v>0</v>
      </c>
      <c r="BD53" s="37">
        <v>0</v>
      </c>
      <c r="BE53" s="56">
        <v>0</v>
      </c>
      <c r="BF53" s="37">
        <v>0</v>
      </c>
      <c r="BG53" s="56">
        <v>0</v>
      </c>
      <c r="BH53" s="37">
        <v>0</v>
      </c>
      <c r="BI53" s="32">
        <v>0</v>
      </c>
      <c r="BJ53" s="43">
        <v>0</v>
      </c>
      <c r="BK53" s="209">
        <v>2419200</v>
      </c>
      <c r="BL53" s="207">
        <v>556237</v>
      </c>
      <c r="BM53" s="207">
        <v>594227</v>
      </c>
      <c r="BN53" s="207">
        <v>633651</v>
      </c>
      <c r="BO53" s="207">
        <v>635085</v>
      </c>
      <c r="BP53" s="72">
        <v>2419200</v>
      </c>
    </row>
    <row r="54" spans="1:68" ht="12.75" x14ac:dyDescent="0.25">
      <c r="A54" s="180">
        <v>44</v>
      </c>
      <c r="B54" s="167" t="s">
        <v>106</v>
      </c>
      <c r="C54" s="29">
        <v>0</v>
      </c>
      <c r="D54" s="19">
        <v>0</v>
      </c>
      <c r="E54" s="29">
        <v>0</v>
      </c>
      <c r="F54" s="19">
        <v>0</v>
      </c>
      <c r="G54" s="29">
        <v>0</v>
      </c>
      <c r="H54" s="19">
        <v>0</v>
      </c>
      <c r="I54" s="29">
        <v>0</v>
      </c>
      <c r="J54" s="19">
        <v>0</v>
      </c>
      <c r="K54" s="32">
        <v>0</v>
      </c>
      <c r="L54" s="43">
        <v>0</v>
      </c>
      <c r="M54" s="29">
        <v>0</v>
      </c>
      <c r="N54" s="19">
        <v>0</v>
      </c>
      <c r="O54" s="29">
        <v>0</v>
      </c>
      <c r="P54" s="19">
        <v>0</v>
      </c>
      <c r="Q54" s="29">
        <v>0</v>
      </c>
      <c r="R54" s="19">
        <v>0</v>
      </c>
      <c r="S54" s="29">
        <v>0</v>
      </c>
      <c r="T54" s="19">
        <v>0</v>
      </c>
      <c r="U54" s="32">
        <v>0</v>
      </c>
      <c r="V54" s="43">
        <v>0</v>
      </c>
      <c r="W54" s="56">
        <v>13</v>
      </c>
      <c r="X54" s="182">
        <v>4013.26</v>
      </c>
      <c r="Y54" s="56">
        <v>13</v>
      </c>
      <c r="Z54" s="182">
        <v>4247.07</v>
      </c>
      <c r="AA54" s="56">
        <v>12</v>
      </c>
      <c r="AB54" s="182">
        <v>3812.46</v>
      </c>
      <c r="AC54" s="56">
        <v>12</v>
      </c>
      <c r="AD54" s="182">
        <v>3812.46</v>
      </c>
      <c r="AE54" s="32">
        <v>50</v>
      </c>
      <c r="AF54" s="43">
        <v>15885.25</v>
      </c>
      <c r="AG54" s="56">
        <v>2041</v>
      </c>
      <c r="AH54" s="56">
        <v>1462604</v>
      </c>
      <c r="AI54" s="56">
        <v>2011</v>
      </c>
      <c r="AJ54" s="86">
        <v>1441100</v>
      </c>
      <c r="AK54" s="56">
        <v>2026</v>
      </c>
      <c r="AL54" s="86">
        <v>1451852</v>
      </c>
      <c r="AM54" s="56">
        <v>2025</v>
      </c>
      <c r="AN54" s="86">
        <v>1451136</v>
      </c>
      <c r="AO54" s="32">
        <v>8103</v>
      </c>
      <c r="AP54" s="43">
        <v>5806692</v>
      </c>
      <c r="AQ54" s="74">
        <v>0</v>
      </c>
      <c r="AR54" s="75">
        <v>0</v>
      </c>
      <c r="AS54" s="74">
        <v>0</v>
      </c>
      <c r="AT54" s="75">
        <v>0</v>
      </c>
      <c r="AU54" s="74">
        <v>0</v>
      </c>
      <c r="AV54" s="75">
        <v>0</v>
      </c>
      <c r="AW54" s="74">
        <v>0</v>
      </c>
      <c r="AX54" s="75">
        <v>0</v>
      </c>
      <c r="AY54" s="76">
        <v>0</v>
      </c>
      <c r="AZ54" s="77">
        <v>0</v>
      </c>
      <c r="BA54" s="56">
        <v>0</v>
      </c>
      <c r="BB54" s="37">
        <v>0</v>
      </c>
      <c r="BC54" s="56">
        <v>0</v>
      </c>
      <c r="BD54" s="37">
        <v>0</v>
      </c>
      <c r="BE54" s="56">
        <v>0</v>
      </c>
      <c r="BF54" s="37">
        <v>0</v>
      </c>
      <c r="BG54" s="56">
        <v>0</v>
      </c>
      <c r="BH54" s="37">
        <v>0</v>
      </c>
      <c r="BI54" s="32">
        <v>0</v>
      </c>
      <c r="BJ54" s="43">
        <v>0</v>
      </c>
      <c r="BK54" s="209">
        <v>5822577.25</v>
      </c>
      <c r="BL54" s="207">
        <v>1466617.26</v>
      </c>
      <c r="BM54" s="207">
        <v>1445347.07</v>
      </c>
      <c r="BN54" s="207">
        <v>1455664.46</v>
      </c>
      <c r="BO54" s="207">
        <v>1454948.46</v>
      </c>
      <c r="BP54" s="72">
        <v>5822577.25</v>
      </c>
    </row>
    <row r="55" spans="1:68" ht="12.75" x14ac:dyDescent="0.25">
      <c r="A55" s="180">
        <v>45</v>
      </c>
      <c r="B55" s="167" t="s">
        <v>209</v>
      </c>
      <c r="C55" s="29">
        <v>0</v>
      </c>
      <c r="D55" s="19">
        <v>0</v>
      </c>
      <c r="E55" s="29">
        <v>0</v>
      </c>
      <c r="F55" s="19">
        <v>0</v>
      </c>
      <c r="G55" s="29">
        <v>0</v>
      </c>
      <c r="H55" s="19">
        <v>0</v>
      </c>
      <c r="I55" s="29">
        <v>0</v>
      </c>
      <c r="J55" s="19">
        <v>0</v>
      </c>
      <c r="K55" s="32">
        <v>0</v>
      </c>
      <c r="L55" s="43">
        <v>0</v>
      </c>
      <c r="M55" s="29">
        <v>0</v>
      </c>
      <c r="N55" s="19">
        <v>0</v>
      </c>
      <c r="O55" s="29">
        <v>0</v>
      </c>
      <c r="P55" s="19">
        <v>0</v>
      </c>
      <c r="Q55" s="29">
        <v>0</v>
      </c>
      <c r="R55" s="19">
        <v>0</v>
      </c>
      <c r="S55" s="29">
        <v>0</v>
      </c>
      <c r="T55" s="19">
        <v>0</v>
      </c>
      <c r="U55" s="32">
        <v>0</v>
      </c>
      <c r="V55" s="43">
        <v>0</v>
      </c>
      <c r="W55" s="56">
        <v>0</v>
      </c>
      <c r="X55" s="182">
        <v>0</v>
      </c>
      <c r="Y55" s="56">
        <v>0</v>
      </c>
      <c r="Z55" s="182">
        <v>0</v>
      </c>
      <c r="AA55" s="56">
        <v>0</v>
      </c>
      <c r="AB55" s="182">
        <v>0</v>
      </c>
      <c r="AC55" s="56">
        <v>0</v>
      </c>
      <c r="AD55" s="182">
        <v>0</v>
      </c>
      <c r="AE55" s="32">
        <v>0</v>
      </c>
      <c r="AF55" s="43">
        <v>0</v>
      </c>
      <c r="AG55" s="56">
        <v>899</v>
      </c>
      <c r="AH55" s="56">
        <v>644403</v>
      </c>
      <c r="AI55" s="56">
        <v>899</v>
      </c>
      <c r="AJ55" s="86">
        <v>644403</v>
      </c>
      <c r="AK55" s="56">
        <v>849</v>
      </c>
      <c r="AL55" s="86">
        <v>608563</v>
      </c>
      <c r="AM55" s="56">
        <v>849</v>
      </c>
      <c r="AN55" s="86">
        <v>608563</v>
      </c>
      <c r="AO55" s="32">
        <v>3496</v>
      </c>
      <c r="AP55" s="43">
        <v>2505932</v>
      </c>
      <c r="AQ55" s="74">
        <v>0</v>
      </c>
      <c r="AR55" s="75">
        <v>0</v>
      </c>
      <c r="AS55" s="74">
        <v>0</v>
      </c>
      <c r="AT55" s="75">
        <v>0</v>
      </c>
      <c r="AU55" s="74">
        <v>0</v>
      </c>
      <c r="AV55" s="75">
        <v>0</v>
      </c>
      <c r="AW55" s="74">
        <v>0</v>
      </c>
      <c r="AX55" s="75">
        <v>0</v>
      </c>
      <c r="AY55" s="76">
        <v>0</v>
      </c>
      <c r="AZ55" s="77">
        <v>0</v>
      </c>
      <c r="BA55" s="56">
        <v>0</v>
      </c>
      <c r="BB55" s="37">
        <v>0</v>
      </c>
      <c r="BC55" s="56">
        <v>0</v>
      </c>
      <c r="BD55" s="37">
        <v>0</v>
      </c>
      <c r="BE55" s="56">
        <v>0</v>
      </c>
      <c r="BF55" s="37">
        <v>0</v>
      </c>
      <c r="BG55" s="56">
        <v>0</v>
      </c>
      <c r="BH55" s="37">
        <v>0</v>
      </c>
      <c r="BI55" s="32">
        <v>0</v>
      </c>
      <c r="BJ55" s="43">
        <v>0</v>
      </c>
      <c r="BK55" s="209">
        <v>2505932</v>
      </c>
      <c r="BL55" s="207">
        <v>644403</v>
      </c>
      <c r="BM55" s="207">
        <v>644403</v>
      </c>
      <c r="BN55" s="207">
        <v>608563</v>
      </c>
      <c r="BO55" s="207">
        <v>608563</v>
      </c>
      <c r="BP55" s="72">
        <v>2505932</v>
      </c>
    </row>
    <row r="56" spans="1:68" ht="12.75" x14ac:dyDescent="0.25">
      <c r="A56" s="180">
        <v>46</v>
      </c>
      <c r="B56" s="167" t="s">
        <v>107</v>
      </c>
      <c r="C56" s="29">
        <v>0</v>
      </c>
      <c r="D56" s="19">
        <v>0</v>
      </c>
      <c r="E56" s="29">
        <v>0</v>
      </c>
      <c r="F56" s="19">
        <v>0</v>
      </c>
      <c r="G56" s="29">
        <v>0</v>
      </c>
      <c r="H56" s="19">
        <v>0</v>
      </c>
      <c r="I56" s="29">
        <v>0</v>
      </c>
      <c r="J56" s="19">
        <v>0</v>
      </c>
      <c r="K56" s="32">
        <v>0</v>
      </c>
      <c r="L56" s="43">
        <v>0</v>
      </c>
      <c r="M56" s="29">
        <v>0</v>
      </c>
      <c r="N56" s="19">
        <v>0</v>
      </c>
      <c r="O56" s="29">
        <v>0</v>
      </c>
      <c r="P56" s="19">
        <v>0</v>
      </c>
      <c r="Q56" s="29">
        <v>0</v>
      </c>
      <c r="R56" s="19">
        <v>0</v>
      </c>
      <c r="S56" s="29">
        <v>0</v>
      </c>
      <c r="T56" s="19">
        <v>0</v>
      </c>
      <c r="U56" s="32">
        <v>0</v>
      </c>
      <c r="V56" s="43">
        <v>0</v>
      </c>
      <c r="W56" s="56">
        <v>0</v>
      </c>
      <c r="X56" s="182">
        <v>0</v>
      </c>
      <c r="Y56" s="56">
        <v>0</v>
      </c>
      <c r="Z56" s="182">
        <v>0</v>
      </c>
      <c r="AA56" s="56">
        <v>0</v>
      </c>
      <c r="AB56" s="182">
        <v>0</v>
      </c>
      <c r="AC56" s="56">
        <v>0</v>
      </c>
      <c r="AD56" s="182">
        <v>0</v>
      </c>
      <c r="AE56" s="32">
        <v>0</v>
      </c>
      <c r="AF56" s="43">
        <v>0</v>
      </c>
      <c r="AG56" s="56">
        <v>1012</v>
      </c>
      <c r="AH56" s="56">
        <v>725402</v>
      </c>
      <c r="AI56" s="56">
        <v>982</v>
      </c>
      <c r="AJ56" s="86">
        <v>703898</v>
      </c>
      <c r="AK56" s="56">
        <v>982</v>
      </c>
      <c r="AL56" s="86">
        <v>703898</v>
      </c>
      <c r="AM56" s="56">
        <v>981</v>
      </c>
      <c r="AN56" s="86">
        <v>703181</v>
      </c>
      <c r="AO56" s="32">
        <v>3957</v>
      </c>
      <c r="AP56" s="43">
        <v>2836379</v>
      </c>
      <c r="AQ56" s="74">
        <v>0</v>
      </c>
      <c r="AR56" s="75">
        <v>0</v>
      </c>
      <c r="AS56" s="74">
        <v>0</v>
      </c>
      <c r="AT56" s="75">
        <v>0</v>
      </c>
      <c r="AU56" s="74">
        <v>0</v>
      </c>
      <c r="AV56" s="75">
        <v>0</v>
      </c>
      <c r="AW56" s="74">
        <v>0</v>
      </c>
      <c r="AX56" s="75">
        <v>0</v>
      </c>
      <c r="AY56" s="76">
        <v>0</v>
      </c>
      <c r="AZ56" s="77">
        <v>0</v>
      </c>
      <c r="BA56" s="56">
        <v>0</v>
      </c>
      <c r="BB56" s="37">
        <v>0</v>
      </c>
      <c r="BC56" s="56">
        <v>0</v>
      </c>
      <c r="BD56" s="37">
        <v>0</v>
      </c>
      <c r="BE56" s="56">
        <v>0</v>
      </c>
      <c r="BF56" s="37">
        <v>0</v>
      </c>
      <c r="BG56" s="56">
        <v>0</v>
      </c>
      <c r="BH56" s="37">
        <v>0</v>
      </c>
      <c r="BI56" s="32">
        <v>0</v>
      </c>
      <c r="BJ56" s="43">
        <v>0</v>
      </c>
      <c r="BK56" s="209">
        <v>2836379</v>
      </c>
      <c r="BL56" s="207">
        <v>725402</v>
      </c>
      <c r="BM56" s="207">
        <v>703898</v>
      </c>
      <c r="BN56" s="207">
        <v>703898</v>
      </c>
      <c r="BO56" s="207">
        <v>703181</v>
      </c>
      <c r="BP56" s="72">
        <v>2836379</v>
      </c>
    </row>
    <row r="57" spans="1:68" s="18" customFormat="1" ht="12.75" x14ac:dyDescent="0.25">
      <c r="A57" s="180">
        <v>47</v>
      </c>
      <c r="B57" s="167" t="s">
        <v>108</v>
      </c>
      <c r="C57" s="29">
        <v>0</v>
      </c>
      <c r="D57" s="19">
        <v>0</v>
      </c>
      <c r="E57" s="29">
        <v>0</v>
      </c>
      <c r="F57" s="19">
        <v>0</v>
      </c>
      <c r="G57" s="29">
        <v>0</v>
      </c>
      <c r="H57" s="19">
        <v>0</v>
      </c>
      <c r="I57" s="29">
        <v>0</v>
      </c>
      <c r="J57" s="19">
        <v>0</v>
      </c>
      <c r="K57" s="32">
        <v>0</v>
      </c>
      <c r="L57" s="43">
        <v>0</v>
      </c>
      <c r="M57" s="29">
        <v>0</v>
      </c>
      <c r="N57" s="19">
        <v>0</v>
      </c>
      <c r="O57" s="29">
        <v>0</v>
      </c>
      <c r="P57" s="19">
        <v>0</v>
      </c>
      <c r="Q57" s="29">
        <v>0</v>
      </c>
      <c r="R57" s="19">
        <v>0</v>
      </c>
      <c r="S57" s="29">
        <v>0</v>
      </c>
      <c r="T57" s="19">
        <v>0</v>
      </c>
      <c r="U57" s="32">
        <v>0</v>
      </c>
      <c r="V57" s="43">
        <v>0</v>
      </c>
      <c r="W57" s="56">
        <v>5</v>
      </c>
      <c r="X57" s="182">
        <v>1004</v>
      </c>
      <c r="Y57" s="56">
        <v>5</v>
      </c>
      <c r="Z57" s="182">
        <v>1004</v>
      </c>
      <c r="AA57" s="56">
        <v>5</v>
      </c>
      <c r="AB57" s="182">
        <v>1004</v>
      </c>
      <c r="AC57" s="56">
        <v>5</v>
      </c>
      <c r="AD57" s="182">
        <v>1004</v>
      </c>
      <c r="AE57" s="32">
        <v>20</v>
      </c>
      <c r="AF57" s="43">
        <v>4016</v>
      </c>
      <c r="AG57" s="56">
        <v>1049</v>
      </c>
      <c r="AH57" s="56">
        <v>751923</v>
      </c>
      <c r="AI57" s="56">
        <v>1162</v>
      </c>
      <c r="AJ57" s="86">
        <v>832922</v>
      </c>
      <c r="AK57" s="56">
        <v>1162</v>
      </c>
      <c r="AL57" s="86">
        <v>832922</v>
      </c>
      <c r="AM57" s="56">
        <v>1162</v>
      </c>
      <c r="AN57" s="86">
        <v>832922</v>
      </c>
      <c r="AO57" s="32">
        <v>4535</v>
      </c>
      <c r="AP57" s="43">
        <v>3250689</v>
      </c>
      <c r="AQ57" s="74">
        <v>0</v>
      </c>
      <c r="AR57" s="75">
        <v>0</v>
      </c>
      <c r="AS57" s="74">
        <v>0</v>
      </c>
      <c r="AT57" s="75">
        <v>0</v>
      </c>
      <c r="AU57" s="74">
        <v>0</v>
      </c>
      <c r="AV57" s="75">
        <v>0</v>
      </c>
      <c r="AW57" s="74">
        <v>0</v>
      </c>
      <c r="AX57" s="75">
        <v>0</v>
      </c>
      <c r="AY57" s="76">
        <v>0</v>
      </c>
      <c r="AZ57" s="77">
        <v>0</v>
      </c>
      <c r="BA57" s="56">
        <v>0</v>
      </c>
      <c r="BB57" s="37">
        <v>0</v>
      </c>
      <c r="BC57" s="56">
        <v>0</v>
      </c>
      <c r="BD57" s="37">
        <v>0</v>
      </c>
      <c r="BE57" s="56">
        <v>0</v>
      </c>
      <c r="BF57" s="37">
        <v>0</v>
      </c>
      <c r="BG57" s="56">
        <v>0</v>
      </c>
      <c r="BH57" s="37">
        <v>0</v>
      </c>
      <c r="BI57" s="32">
        <v>0</v>
      </c>
      <c r="BJ57" s="43">
        <v>0</v>
      </c>
      <c r="BK57" s="209">
        <v>3254705</v>
      </c>
      <c r="BL57" s="207">
        <v>752927</v>
      </c>
      <c r="BM57" s="207">
        <v>833926</v>
      </c>
      <c r="BN57" s="207">
        <v>833926</v>
      </c>
      <c r="BO57" s="207">
        <v>833926</v>
      </c>
      <c r="BP57" s="72">
        <v>3254705</v>
      </c>
    </row>
    <row r="58" spans="1:68" ht="12.75" x14ac:dyDescent="0.25">
      <c r="A58" s="180">
        <v>48</v>
      </c>
      <c r="B58" s="167" t="s">
        <v>109</v>
      </c>
      <c r="C58" s="29">
        <v>0</v>
      </c>
      <c r="D58" s="19">
        <v>0</v>
      </c>
      <c r="E58" s="29">
        <v>0</v>
      </c>
      <c r="F58" s="19">
        <v>0</v>
      </c>
      <c r="G58" s="29">
        <v>0</v>
      </c>
      <c r="H58" s="19">
        <v>0</v>
      </c>
      <c r="I58" s="29">
        <v>0</v>
      </c>
      <c r="J58" s="19">
        <v>0</v>
      </c>
      <c r="K58" s="32">
        <v>0</v>
      </c>
      <c r="L58" s="43">
        <v>0</v>
      </c>
      <c r="M58" s="29">
        <v>63</v>
      </c>
      <c r="N58" s="19">
        <v>855661.58</v>
      </c>
      <c r="O58" s="29">
        <v>62</v>
      </c>
      <c r="P58" s="19">
        <v>795323.65</v>
      </c>
      <c r="Q58" s="29">
        <v>62</v>
      </c>
      <c r="R58" s="19">
        <v>826570.02</v>
      </c>
      <c r="S58" s="29">
        <v>63</v>
      </c>
      <c r="T58" s="19">
        <v>806376.78</v>
      </c>
      <c r="U58" s="32">
        <v>250</v>
      </c>
      <c r="V58" s="43">
        <v>3283932.0300000003</v>
      </c>
      <c r="W58" s="56">
        <v>0</v>
      </c>
      <c r="X58" s="182">
        <v>0</v>
      </c>
      <c r="Y58" s="56">
        <v>0</v>
      </c>
      <c r="Z58" s="182">
        <v>0</v>
      </c>
      <c r="AA58" s="56">
        <v>0</v>
      </c>
      <c r="AB58" s="182">
        <v>0</v>
      </c>
      <c r="AC58" s="56">
        <v>0</v>
      </c>
      <c r="AD58" s="182">
        <v>0</v>
      </c>
      <c r="AE58" s="32">
        <v>0</v>
      </c>
      <c r="AF58" s="43">
        <v>0</v>
      </c>
      <c r="AG58" s="56">
        <v>0</v>
      </c>
      <c r="AH58" s="56">
        <v>0</v>
      </c>
      <c r="AI58" s="56">
        <v>0</v>
      </c>
      <c r="AJ58" s="86">
        <v>0</v>
      </c>
      <c r="AK58" s="56">
        <v>0</v>
      </c>
      <c r="AL58" s="86">
        <v>0</v>
      </c>
      <c r="AM58" s="56">
        <v>0</v>
      </c>
      <c r="AN58" s="86">
        <v>0</v>
      </c>
      <c r="AO58" s="32">
        <v>0</v>
      </c>
      <c r="AP58" s="43">
        <v>0</v>
      </c>
      <c r="AQ58" s="74">
        <v>0</v>
      </c>
      <c r="AR58" s="75">
        <v>0</v>
      </c>
      <c r="AS58" s="74">
        <v>0</v>
      </c>
      <c r="AT58" s="75">
        <v>0</v>
      </c>
      <c r="AU58" s="74">
        <v>0</v>
      </c>
      <c r="AV58" s="75">
        <v>0</v>
      </c>
      <c r="AW58" s="74">
        <v>0</v>
      </c>
      <c r="AX58" s="75">
        <v>0</v>
      </c>
      <c r="AY58" s="76">
        <v>0</v>
      </c>
      <c r="AZ58" s="77">
        <v>0</v>
      </c>
      <c r="BA58" s="56">
        <v>0</v>
      </c>
      <c r="BB58" s="37">
        <v>0</v>
      </c>
      <c r="BC58" s="56">
        <v>0</v>
      </c>
      <c r="BD58" s="37">
        <v>0</v>
      </c>
      <c r="BE58" s="56">
        <v>0</v>
      </c>
      <c r="BF58" s="37">
        <v>0</v>
      </c>
      <c r="BG58" s="56">
        <v>0</v>
      </c>
      <c r="BH58" s="37">
        <v>0</v>
      </c>
      <c r="BI58" s="32">
        <v>0</v>
      </c>
      <c r="BJ58" s="43">
        <v>0</v>
      </c>
      <c r="BK58" s="209">
        <v>3283932.0300000003</v>
      </c>
      <c r="BL58" s="207">
        <v>855661.58</v>
      </c>
      <c r="BM58" s="207">
        <v>795323.65</v>
      </c>
      <c r="BN58" s="207">
        <v>826570.02</v>
      </c>
      <c r="BO58" s="207">
        <v>806376.78</v>
      </c>
      <c r="BP58" s="72">
        <v>3283932.0300000003</v>
      </c>
    </row>
    <row r="59" spans="1:68" ht="12.75" x14ac:dyDescent="0.25">
      <c r="A59" s="180">
        <v>49</v>
      </c>
      <c r="B59" s="167" t="s">
        <v>110</v>
      </c>
      <c r="C59" s="29">
        <v>0</v>
      </c>
      <c r="D59" s="19">
        <v>0</v>
      </c>
      <c r="E59" s="29">
        <v>0</v>
      </c>
      <c r="F59" s="19">
        <v>0</v>
      </c>
      <c r="G59" s="29">
        <v>0</v>
      </c>
      <c r="H59" s="19">
        <v>0</v>
      </c>
      <c r="I59" s="29">
        <v>0</v>
      </c>
      <c r="J59" s="19">
        <v>0</v>
      </c>
      <c r="K59" s="32">
        <v>0</v>
      </c>
      <c r="L59" s="43">
        <v>0</v>
      </c>
      <c r="M59" s="29">
        <v>82</v>
      </c>
      <c r="N59" s="19">
        <v>2919941.06</v>
      </c>
      <c r="O59" s="29">
        <v>84</v>
      </c>
      <c r="P59" s="19">
        <v>2869439.74</v>
      </c>
      <c r="Q59" s="29">
        <v>82</v>
      </c>
      <c r="R59" s="19">
        <v>2849033.94</v>
      </c>
      <c r="S59" s="29">
        <v>82</v>
      </c>
      <c r="T59" s="19">
        <v>2849033.94</v>
      </c>
      <c r="U59" s="32">
        <v>330</v>
      </c>
      <c r="V59" s="43">
        <v>11487448.68</v>
      </c>
      <c r="W59" s="56">
        <v>83</v>
      </c>
      <c r="X59" s="182">
        <v>14626.26</v>
      </c>
      <c r="Y59" s="56">
        <v>83</v>
      </c>
      <c r="Z59" s="182">
        <v>14626.26</v>
      </c>
      <c r="AA59" s="56">
        <v>83</v>
      </c>
      <c r="AB59" s="182">
        <v>14626.26</v>
      </c>
      <c r="AC59" s="56">
        <v>81</v>
      </c>
      <c r="AD59" s="182">
        <v>14273.82</v>
      </c>
      <c r="AE59" s="32">
        <v>330</v>
      </c>
      <c r="AF59" s="43">
        <v>58152.6</v>
      </c>
      <c r="AG59" s="56">
        <v>0</v>
      </c>
      <c r="AH59" s="56">
        <v>0</v>
      </c>
      <c r="AI59" s="56">
        <v>0</v>
      </c>
      <c r="AJ59" s="86">
        <v>0</v>
      </c>
      <c r="AK59" s="56">
        <v>0</v>
      </c>
      <c r="AL59" s="86">
        <v>0</v>
      </c>
      <c r="AM59" s="56">
        <v>0</v>
      </c>
      <c r="AN59" s="86">
        <v>0</v>
      </c>
      <c r="AO59" s="32">
        <v>0</v>
      </c>
      <c r="AP59" s="43">
        <v>0</v>
      </c>
      <c r="AQ59" s="74">
        <v>0</v>
      </c>
      <c r="AR59" s="75">
        <v>0</v>
      </c>
      <c r="AS59" s="74">
        <v>0</v>
      </c>
      <c r="AT59" s="75">
        <v>0</v>
      </c>
      <c r="AU59" s="74">
        <v>0</v>
      </c>
      <c r="AV59" s="75">
        <v>0</v>
      </c>
      <c r="AW59" s="74">
        <v>0</v>
      </c>
      <c r="AX59" s="75">
        <v>0</v>
      </c>
      <c r="AY59" s="76">
        <v>0</v>
      </c>
      <c r="AZ59" s="77">
        <v>0</v>
      </c>
      <c r="BA59" s="56">
        <v>0</v>
      </c>
      <c r="BB59" s="37">
        <v>0</v>
      </c>
      <c r="BC59" s="56">
        <v>0</v>
      </c>
      <c r="BD59" s="37">
        <v>0</v>
      </c>
      <c r="BE59" s="56">
        <v>0</v>
      </c>
      <c r="BF59" s="37">
        <v>0</v>
      </c>
      <c r="BG59" s="56">
        <v>0</v>
      </c>
      <c r="BH59" s="37">
        <v>0</v>
      </c>
      <c r="BI59" s="32">
        <v>0</v>
      </c>
      <c r="BJ59" s="43">
        <v>0</v>
      </c>
      <c r="BK59" s="209">
        <v>11545601.279999999</v>
      </c>
      <c r="BL59" s="207">
        <v>2934567.32</v>
      </c>
      <c r="BM59" s="207">
        <v>2884066</v>
      </c>
      <c r="BN59" s="207">
        <v>2863660.1999999997</v>
      </c>
      <c r="BO59" s="207">
        <v>2863307.76</v>
      </c>
      <c r="BP59" s="72">
        <v>11545601.279999999</v>
      </c>
    </row>
    <row r="60" spans="1:68" ht="12.75" x14ac:dyDescent="0.25">
      <c r="A60" s="180">
        <v>50</v>
      </c>
      <c r="B60" s="167" t="s">
        <v>210</v>
      </c>
      <c r="C60" s="29">
        <v>0</v>
      </c>
      <c r="D60" s="19">
        <v>0</v>
      </c>
      <c r="E60" s="29">
        <v>0</v>
      </c>
      <c r="F60" s="19">
        <v>0</v>
      </c>
      <c r="G60" s="29">
        <v>0</v>
      </c>
      <c r="H60" s="19">
        <v>0</v>
      </c>
      <c r="I60" s="29">
        <v>0</v>
      </c>
      <c r="J60" s="19">
        <v>0</v>
      </c>
      <c r="K60" s="32">
        <v>0</v>
      </c>
      <c r="L60" s="43">
        <v>0</v>
      </c>
      <c r="M60" s="29">
        <v>0</v>
      </c>
      <c r="N60" s="19">
        <v>0</v>
      </c>
      <c r="O60" s="29">
        <v>0</v>
      </c>
      <c r="P60" s="19">
        <v>0</v>
      </c>
      <c r="Q60" s="29">
        <v>0</v>
      </c>
      <c r="R60" s="19">
        <v>0</v>
      </c>
      <c r="S60" s="29">
        <v>0</v>
      </c>
      <c r="T60" s="19">
        <v>0</v>
      </c>
      <c r="U60" s="32">
        <v>0</v>
      </c>
      <c r="V60" s="43">
        <v>0</v>
      </c>
      <c r="W60" s="56">
        <v>37</v>
      </c>
      <c r="X60" s="182">
        <v>11089.6</v>
      </c>
      <c r="Y60" s="56">
        <v>37</v>
      </c>
      <c r="Z60" s="182">
        <v>11089.6</v>
      </c>
      <c r="AA60" s="56">
        <v>36</v>
      </c>
      <c r="AB60" s="182">
        <v>10888.800000000001</v>
      </c>
      <c r="AC60" s="56">
        <v>36</v>
      </c>
      <c r="AD60" s="182">
        <v>13664.880000000001</v>
      </c>
      <c r="AE60" s="32">
        <v>146</v>
      </c>
      <c r="AF60" s="43">
        <v>46732.880000000005</v>
      </c>
      <c r="AG60" s="56">
        <v>446</v>
      </c>
      <c r="AH60" s="56">
        <v>387737.9</v>
      </c>
      <c r="AI60" s="56">
        <v>446</v>
      </c>
      <c r="AJ60" s="86">
        <v>387737.9</v>
      </c>
      <c r="AK60" s="56">
        <v>446</v>
      </c>
      <c r="AL60" s="86">
        <v>387737.9</v>
      </c>
      <c r="AM60" s="56">
        <v>445</v>
      </c>
      <c r="AN60" s="86">
        <v>393814.5</v>
      </c>
      <c r="AO60" s="32">
        <v>1783</v>
      </c>
      <c r="AP60" s="43">
        <v>1557028.2000000002</v>
      </c>
      <c r="AQ60" s="74">
        <v>0</v>
      </c>
      <c r="AR60" s="75">
        <v>0</v>
      </c>
      <c r="AS60" s="74">
        <v>0</v>
      </c>
      <c r="AT60" s="75">
        <v>0</v>
      </c>
      <c r="AU60" s="74">
        <v>0</v>
      </c>
      <c r="AV60" s="75">
        <v>0</v>
      </c>
      <c r="AW60" s="74">
        <v>0</v>
      </c>
      <c r="AX60" s="75">
        <v>0</v>
      </c>
      <c r="AY60" s="76">
        <v>0</v>
      </c>
      <c r="AZ60" s="77">
        <v>0</v>
      </c>
      <c r="BA60" s="56">
        <v>0</v>
      </c>
      <c r="BB60" s="37">
        <v>0</v>
      </c>
      <c r="BC60" s="56">
        <v>0</v>
      </c>
      <c r="BD60" s="37">
        <v>0</v>
      </c>
      <c r="BE60" s="56">
        <v>0</v>
      </c>
      <c r="BF60" s="37">
        <v>0</v>
      </c>
      <c r="BG60" s="56">
        <v>0</v>
      </c>
      <c r="BH60" s="37">
        <v>0</v>
      </c>
      <c r="BI60" s="32">
        <v>0</v>
      </c>
      <c r="BJ60" s="43">
        <v>0</v>
      </c>
      <c r="BK60" s="209">
        <v>1603761.08</v>
      </c>
      <c r="BL60" s="207">
        <v>398827.5</v>
      </c>
      <c r="BM60" s="207">
        <v>398827.5</v>
      </c>
      <c r="BN60" s="207">
        <v>398626.7</v>
      </c>
      <c r="BO60" s="207">
        <v>407479.38</v>
      </c>
      <c r="BP60" s="72">
        <v>1603761.08</v>
      </c>
    </row>
    <row r="61" spans="1:68" ht="12.75" x14ac:dyDescent="0.25">
      <c r="A61" s="180">
        <v>51</v>
      </c>
      <c r="B61" s="167" t="s">
        <v>211</v>
      </c>
      <c r="C61" s="29">
        <v>116</v>
      </c>
      <c r="D61" s="19">
        <v>11111542.73</v>
      </c>
      <c r="E61" s="29">
        <v>122</v>
      </c>
      <c r="F61" s="19">
        <v>10788851.300000001</v>
      </c>
      <c r="G61" s="29">
        <v>136</v>
      </c>
      <c r="H61" s="19">
        <v>13256760.99</v>
      </c>
      <c r="I61" s="29">
        <v>118</v>
      </c>
      <c r="J61" s="19">
        <v>10718301.23</v>
      </c>
      <c r="K61" s="32">
        <v>492</v>
      </c>
      <c r="L61" s="43">
        <v>45875456.25</v>
      </c>
      <c r="M61" s="29">
        <v>138</v>
      </c>
      <c r="N61" s="19">
        <v>2531992.02</v>
      </c>
      <c r="O61" s="29">
        <v>138</v>
      </c>
      <c r="P61" s="19">
        <v>2554795.34</v>
      </c>
      <c r="Q61" s="29">
        <v>132</v>
      </c>
      <c r="R61" s="19">
        <v>2461777.2799999998</v>
      </c>
      <c r="S61" s="29">
        <v>132</v>
      </c>
      <c r="T61" s="19">
        <v>2459701.16</v>
      </c>
      <c r="U61" s="32">
        <v>540</v>
      </c>
      <c r="V61" s="43">
        <v>10008265.799999999</v>
      </c>
      <c r="W61" s="56">
        <v>250</v>
      </c>
      <c r="X61" s="182">
        <v>69672.34</v>
      </c>
      <c r="Y61" s="56">
        <v>250</v>
      </c>
      <c r="Z61" s="182">
        <v>69761.88</v>
      </c>
      <c r="AA61" s="56">
        <v>250</v>
      </c>
      <c r="AB61" s="182">
        <v>69812.240000000005</v>
      </c>
      <c r="AC61" s="56">
        <v>250</v>
      </c>
      <c r="AD61" s="182">
        <v>72345.009999999995</v>
      </c>
      <c r="AE61" s="32">
        <v>1000</v>
      </c>
      <c r="AF61" s="43">
        <v>281591.47000000003</v>
      </c>
      <c r="AG61" s="56">
        <v>150</v>
      </c>
      <c r="AH61" s="56">
        <v>139189.70000000001</v>
      </c>
      <c r="AI61" s="56">
        <v>47</v>
      </c>
      <c r="AJ61" s="86">
        <v>52346.23</v>
      </c>
      <c r="AK61" s="56">
        <v>19</v>
      </c>
      <c r="AL61" s="86">
        <v>25372.41</v>
      </c>
      <c r="AM61" s="56">
        <v>112</v>
      </c>
      <c r="AN61" s="86">
        <v>104426.7</v>
      </c>
      <c r="AO61" s="32">
        <v>328</v>
      </c>
      <c r="AP61" s="43">
        <v>321335.04000000004</v>
      </c>
      <c r="AQ61" s="74">
        <v>0</v>
      </c>
      <c r="AR61" s="75">
        <v>0</v>
      </c>
      <c r="AS61" s="74">
        <v>0</v>
      </c>
      <c r="AT61" s="75">
        <v>0</v>
      </c>
      <c r="AU61" s="74">
        <v>0</v>
      </c>
      <c r="AV61" s="75">
        <v>0</v>
      </c>
      <c r="AW61" s="74">
        <v>0</v>
      </c>
      <c r="AX61" s="75">
        <v>0</v>
      </c>
      <c r="AY61" s="76">
        <v>0</v>
      </c>
      <c r="AZ61" s="77">
        <v>0</v>
      </c>
      <c r="BA61" s="56">
        <v>0</v>
      </c>
      <c r="BB61" s="37">
        <v>0</v>
      </c>
      <c r="BC61" s="56">
        <v>0</v>
      </c>
      <c r="BD61" s="37">
        <v>0</v>
      </c>
      <c r="BE61" s="56">
        <v>0</v>
      </c>
      <c r="BF61" s="37">
        <v>0</v>
      </c>
      <c r="BG61" s="56">
        <v>0</v>
      </c>
      <c r="BH61" s="37">
        <v>0</v>
      </c>
      <c r="BI61" s="32">
        <v>0</v>
      </c>
      <c r="BJ61" s="43">
        <v>0</v>
      </c>
      <c r="BK61" s="209">
        <v>56486648.559999995</v>
      </c>
      <c r="BL61" s="207">
        <v>13852396.789999999</v>
      </c>
      <c r="BM61" s="207">
        <v>13465754.750000002</v>
      </c>
      <c r="BN61" s="207">
        <v>15813722.92</v>
      </c>
      <c r="BO61" s="207">
        <v>13354774.1</v>
      </c>
      <c r="BP61" s="72">
        <v>56486648.560000002</v>
      </c>
    </row>
    <row r="62" spans="1:68" ht="12.75" x14ac:dyDescent="0.25">
      <c r="A62" s="180">
        <v>52</v>
      </c>
      <c r="B62" s="167" t="s">
        <v>111</v>
      </c>
      <c r="C62" s="29">
        <v>36</v>
      </c>
      <c r="D62" s="19">
        <v>1886274.32</v>
      </c>
      <c r="E62" s="29">
        <v>36</v>
      </c>
      <c r="F62" s="19">
        <v>2183861.52</v>
      </c>
      <c r="G62" s="29">
        <v>71</v>
      </c>
      <c r="H62" s="19">
        <v>5310375.25</v>
      </c>
      <c r="I62" s="29">
        <v>43</v>
      </c>
      <c r="J62" s="19">
        <v>2752842.07</v>
      </c>
      <c r="K62" s="32">
        <v>186</v>
      </c>
      <c r="L62" s="43">
        <v>12133353.16</v>
      </c>
      <c r="M62" s="29">
        <v>123</v>
      </c>
      <c r="N62" s="19">
        <v>3619370.86</v>
      </c>
      <c r="O62" s="29">
        <v>124</v>
      </c>
      <c r="P62" s="19">
        <v>3534803.47</v>
      </c>
      <c r="Q62" s="29">
        <v>176</v>
      </c>
      <c r="R62" s="19">
        <v>5149517.8499999996</v>
      </c>
      <c r="S62" s="29">
        <v>177</v>
      </c>
      <c r="T62" s="19">
        <v>5150368.09</v>
      </c>
      <c r="U62" s="32">
        <v>600</v>
      </c>
      <c r="V62" s="43">
        <v>17454060.27</v>
      </c>
      <c r="W62" s="56">
        <v>0</v>
      </c>
      <c r="X62" s="182">
        <v>0</v>
      </c>
      <c r="Y62" s="56">
        <v>0</v>
      </c>
      <c r="Z62" s="182">
        <v>0</v>
      </c>
      <c r="AA62" s="56">
        <v>0</v>
      </c>
      <c r="AB62" s="182">
        <v>0</v>
      </c>
      <c r="AC62" s="56">
        <v>0</v>
      </c>
      <c r="AD62" s="182">
        <v>0</v>
      </c>
      <c r="AE62" s="32">
        <v>0</v>
      </c>
      <c r="AF62" s="43">
        <v>0</v>
      </c>
      <c r="AG62" s="56">
        <v>0</v>
      </c>
      <c r="AH62" s="56">
        <v>0</v>
      </c>
      <c r="AI62" s="56">
        <v>0</v>
      </c>
      <c r="AJ62" s="86">
        <v>0</v>
      </c>
      <c r="AK62" s="56">
        <v>0</v>
      </c>
      <c r="AL62" s="86">
        <v>0</v>
      </c>
      <c r="AM62" s="56">
        <v>0</v>
      </c>
      <c r="AN62" s="86">
        <v>0</v>
      </c>
      <c r="AO62" s="32">
        <v>0</v>
      </c>
      <c r="AP62" s="43">
        <v>0</v>
      </c>
      <c r="AQ62" s="74">
        <v>0</v>
      </c>
      <c r="AR62" s="75">
        <v>0</v>
      </c>
      <c r="AS62" s="74">
        <v>0</v>
      </c>
      <c r="AT62" s="75">
        <v>0</v>
      </c>
      <c r="AU62" s="74">
        <v>0</v>
      </c>
      <c r="AV62" s="75">
        <v>0</v>
      </c>
      <c r="AW62" s="74">
        <v>0</v>
      </c>
      <c r="AX62" s="75">
        <v>0</v>
      </c>
      <c r="AY62" s="76">
        <v>0</v>
      </c>
      <c r="AZ62" s="77">
        <v>0</v>
      </c>
      <c r="BA62" s="56">
        <v>0</v>
      </c>
      <c r="BB62" s="37">
        <v>0</v>
      </c>
      <c r="BC62" s="56">
        <v>0</v>
      </c>
      <c r="BD62" s="37">
        <v>0</v>
      </c>
      <c r="BE62" s="56">
        <v>0</v>
      </c>
      <c r="BF62" s="37">
        <v>0</v>
      </c>
      <c r="BG62" s="56">
        <v>0</v>
      </c>
      <c r="BH62" s="37">
        <v>0</v>
      </c>
      <c r="BI62" s="32">
        <v>0</v>
      </c>
      <c r="BJ62" s="43">
        <v>0</v>
      </c>
      <c r="BK62" s="209">
        <v>29587413.43</v>
      </c>
      <c r="BL62" s="207">
        <v>5505645.1799999997</v>
      </c>
      <c r="BM62" s="207">
        <v>5718664.9900000002</v>
      </c>
      <c r="BN62" s="207">
        <v>10459893.1</v>
      </c>
      <c r="BO62" s="207">
        <v>7903210.1600000001</v>
      </c>
      <c r="BP62" s="72">
        <v>29587413.43</v>
      </c>
    </row>
    <row r="63" spans="1:68" ht="12.75" x14ac:dyDescent="0.25">
      <c r="A63" s="180">
        <v>53</v>
      </c>
      <c r="B63" s="167" t="s">
        <v>212</v>
      </c>
      <c r="C63" s="29">
        <v>50</v>
      </c>
      <c r="D63" s="19">
        <v>2487479.48</v>
      </c>
      <c r="E63" s="29">
        <v>51</v>
      </c>
      <c r="F63" s="19">
        <v>2355333.08</v>
      </c>
      <c r="G63" s="29">
        <v>57</v>
      </c>
      <c r="H63" s="19">
        <v>3179105.9699999997</v>
      </c>
      <c r="I63" s="29">
        <v>53</v>
      </c>
      <c r="J63" s="19">
        <v>2257983.69</v>
      </c>
      <c r="K63" s="32">
        <v>211</v>
      </c>
      <c r="L63" s="43">
        <v>10279902.220000001</v>
      </c>
      <c r="M63" s="29">
        <v>121</v>
      </c>
      <c r="N63" s="19">
        <v>4098588.02</v>
      </c>
      <c r="O63" s="29">
        <v>122</v>
      </c>
      <c r="P63" s="19">
        <v>4035698.6</v>
      </c>
      <c r="Q63" s="29">
        <v>146</v>
      </c>
      <c r="R63" s="19">
        <v>4690490.66</v>
      </c>
      <c r="S63" s="29">
        <v>147</v>
      </c>
      <c r="T63" s="19">
        <v>4784761.1500000004</v>
      </c>
      <c r="U63" s="32">
        <v>536</v>
      </c>
      <c r="V63" s="43">
        <v>17609538.43</v>
      </c>
      <c r="W63" s="56">
        <v>1053</v>
      </c>
      <c r="X63" s="182">
        <v>340351.4</v>
      </c>
      <c r="Y63" s="56">
        <v>1053</v>
      </c>
      <c r="Z63" s="182">
        <v>269488.15000000002</v>
      </c>
      <c r="AA63" s="56">
        <v>1100</v>
      </c>
      <c r="AB63" s="182">
        <v>291209.43</v>
      </c>
      <c r="AC63" s="56">
        <v>1052</v>
      </c>
      <c r="AD63" s="182">
        <v>269287.34999999998</v>
      </c>
      <c r="AE63" s="32">
        <v>4258</v>
      </c>
      <c r="AF63" s="43">
        <v>1170336.33</v>
      </c>
      <c r="AG63" s="56">
        <v>2318</v>
      </c>
      <c r="AH63" s="56">
        <v>2235146.15</v>
      </c>
      <c r="AI63" s="56">
        <v>2014</v>
      </c>
      <c r="AJ63" s="86">
        <v>1617112.31</v>
      </c>
      <c r="AK63" s="56">
        <v>2188</v>
      </c>
      <c r="AL63" s="86">
        <v>1805026.08</v>
      </c>
      <c r="AM63" s="56">
        <v>1982</v>
      </c>
      <c r="AN63" s="86">
        <v>1523007.8599999999</v>
      </c>
      <c r="AO63" s="32">
        <v>8502</v>
      </c>
      <c r="AP63" s="43">
        <v>7180292.4000000004</v>
      </c>
      <c r="AQ63" s="74">
        <v>0</v>
      </c>
      <c r="AR63" s="75">
        <v>0</v>
      </c>
      <c r="AS63" s="74">
        <v>0</v>
      </c>
      <c r="AT63" s="75">
        <v>0</v>
      </c>
      <c r="AU63" s="74">
        <v>0</v>
      </c>
      <c r="AV63" s="75">
        <v>0</v>
      </c>
      <c r="AW63" s="74">
        <v>0</v>
      </c>
      <c r="AX63" s="75">
        <v>0</v>
      </c>
      <c r="AY63" s="76">
        <v>0</v>
      </c>
      <c r="AZ63" s="77">
        <v>0</v>
      </c>
      <c r="BA63" s="56">
        <v>0</v>
      </c>
      <c r="BB63" s="37">
        <v>0</v>
      </c>
      <c r="BC63" s="56">
        <v>0</v>
      </c>
      <c r="BD63" s="37">
        <v>0</v>
      </c>
      <c r="BE63" s="56">
        <v>0</v>
      </c>
      <c r="BF63" s="37">
        <v>0</v>
      </c>
      <c r="BG63" s="56">
        <v>0</v>
      </c>
      <c r="BH63" s="37">
        <v>0</v>
      </c>
      <c r="BI63" s="32">
        <v>0</v>
      </c>
      <c r="BJ63" s="43">
        <v>0</v>
      </c>
      <c r="BK63" s="209">
        <v>36240069.379999995</v>
      </c>
      <c r="BL63" s="207">
        <v>9161565.0500000007</v>
      </c>
      <c r="BM63" s="207">
        <v>8277632.1400000006</v>
      </c>
      <c r="BN63" s="207">
        <v>9965832.1400000006</v>
      </c>
      <c r="BO63" s="207">
        <v>8835040.0499999989</v>
      </c>
      <c r="BP63" s="72">
        <v>36240069.380000003</v>
      </c>
    </row>
    <row r="64" spans="1:68" ht="12.75" x14ac:dyDescent="0.25">
      <c r="A64" s="180">
        <v>54</v>
      </c>
      <c r="B64" s="167" t="s">
        <v>213</v>
      </c>
      <c r="C64" s="29">
        <v>0</v>
      </c>
      <c r="D64" s="19">
        <v>0</v>
      </c>
      <c r="E64" s="29">
        <v>0</v>
      </c>
      <c r="F64" s="19">
        <v>0</v>
      </c>
      <c r="G64" s="29">
        <v>0</v>
      </c>
      <c r="H64" s="19">
        <v>0</v>
      </c>
      <c r="I64" s="29">
        <v>0</v>
      </c>
      <c r="J64" s="19">
        <v>0</v>
      </c>
      <c r="K64" s="32">
        <v>0</v>
      </c>
      <c r="L64" s="43">
        <v>0</v>
      </c>
      <c r="M64" s="29">
        <v>0</v>
      </c>
      <c r="N64" s="19">
        <v>0</v>
      </c>
      <c r="O64" s="29">
        <v>0</v>
      </c>
      <c r="P64" s="19">
        <v>0</v>
      </c>
      <c r="Q64" s="29">
        <v>0</v>
      </c>
      <c r="R64" s="19">
        <v>0</v>
      </c>
      <c r="S64" s="29">
        <v>0</v>
      </c>
      <c r="T64" s="19">
        <v>0</v>
      </c>
      <c r="U64" s="32">
        <v>0</v>
      </c>
      <c r="V64" s="43">
        <v>0</v>
      </c>
      <c r="W64" s="56">
        <v>0</v>
      </c>
      <c r="X64" s="182">
        <v>0</v>
      </c>
      <c r="Y64" s="56">
        <v>0</v>
      </c>
      <c r="Z64" s="182">
        <v>0</v>
      </c>
      <c r="AA64" s="56">
        <v>0</v>
      </c>
      <c r="AB64" s="182">
        <v>0</v>
      </c>
      <c r="AC64" s="56">
        <v>0</v>
      </c>
      <c r="AD64" s="182">
        <v>0</v>
      </c>
      <c r="AE64" s="32">
        <v>0</v>
      </c>
      <c r="AF64" s="43">
        <v>0</v>
      </c>
      <c r="AG64" s="56">
        <v>0</v>
      </c>
      <c r="AH64" s="56">
        <v>0</v>
      </c>
      <c r="AI64" s="56">
        <v>0</v>
      </c>
      <c r="AJ64" s="86">
        <v>0</v>
      </c>
      <c r="AK64" s="56">
        <v>0</v>
      </c>
      <c r="AL64" s="86">
        <v>0</v>
      </c>
      <c r="AM64" s="56">
        <v>0</v>
      </c>
      <c r="AN64" s="86">
        <v>0</v>
      </c>
      <c r="AO64" s="32">
        <v>0</v>
      </c>
      <c r="AP64" s="43">
        <v>0</v>
      </c>
      <c r="AQ64" s="74">
        <v>0</v>
      </c>
      <c r="AR64" s="75">
        <v>0</v>
      </c>
      <c r="AS64" s="74">
        <v>0</v>
      </c>
      <c r="AT64" s="75">
        <v>0</v>
      </c>
      <c r="AU64" s="74">
        <v>0</v>
      </c>
      <c r="AV64" s="75">
        <v>0</v>
      </c>
      <c r="AW64" s="74">
        <v>0</v>
      </c>
      <c r="AX64" s="75">
        <v>0</v>
      </c>
      <c r="AY64" s="76">
        <v>0</v>
      </c>
      <c r="AZ64" s="77">
        <v>0</v>
      </c>
      <c r="BA64" s="56">
        <v>0</v>
      </c>
      <c r="BB64" s="37">
        <v>0</v>
      </c>
      <c r="BC64" s="56">
        <v>0</v>
      </c>
      <c r="BD64" s="37">
        <v>0</v>
      </c>
      <c r="BE64" s="56">
        <v>0</v>
      </c>
      <c r="BF64" s="37">
        <v>0</v>
      </c>
      <c r="BG64" s="56">
        <v>0</v>
      </c>
      <c r="BH64" s="37">
        <v>0</v>
      </c>
      <c r="BI64" s="32">
        <v>0</v>
      </c>
      <c r="BJ64" s="43">
        <v>0</v>
      </c>
      <c r="BK64" s="209">
        <v>0</v>
      </c>
      <c r="BL64" s="207">
        <v>0</v>
      </c>
      <c r="BM64" s="207">
        <v>0</v>
      </c>
      <c r="BN64" s="207">
        <v>0</v>
      </c>
      <c r="BO64" s="207">
        <v>0</v>
      </c>
      <c r="BP64" s="72">
        <v>0</v>
      </c>
    </row>
    <row r="65" spans="1:68" ht="12.75" x14ac:dyDescent="0.25">
      <c r="A65" s="180">
        <v>55</v>
      </c>
      <c r="B65" s="167" t="s">
        <v>112</v>
      </c>
      <c r="C65" s="29">
        <v>0</v>
      </c>
      <c r="D65" s="19">
        <v>0</v>
      </c>
      <c r="E65" s="29">
        <v>0</v>
      </c>
      <c r="F65" s="19">
        <v>0</v>
      </c>
      <c r="G65" s="29">
        <v>0</v>
      </c>
      <c r="H65" s="19">
        <v>0</v>
      </c>
      <c r="I65" s="29">
        <v>0</v>
      </c>
      <c r="J65" s="19">
        <v>0</v>
      </c>
      <c r="K65" s="32">
        <v>0</v>
      </c>
      <c r="L65" s="43">
        <v>0</v>
      </c>
      <c r="M65" s="29">
        <v>0</v>
      </c>
      <c r="N65" s="19">
        <v>0</v>
      </c>
      <c r="O65" s="29">
        <v>0</v>
      </c>
      <c r="P65" s="19">
        <v>0</v>
      </c>
      <c r="Q65" s="29">
        <v>0</v>
      </c>
      <c r="R65" s="19">
        <v>0</v>
      </c>
      <c r="S65" s="29">
        <v>0</v>
      </c>
      <c r="T65" s="19">
        <v>0</v>
      </c>
      <c r="U65" s="32">
        <v>0</v>
      </c>
      <c r="V65" s="43">
        <v>0</v>
      </c>
      <c r="W65" s="56">
        <v>0</v>
      </c>
      <c r="X65" s="182">
        <v>0</v>
      </c>
      <c r="Y65" s="56">
        <v>0</v>
      </c>
      <c r="Z65" s="182">
        <v>0</v>
      </c>
      <c r="AA65" s="56">
        <v>0</v>
      </c>
      <c r="AB65" s="182">
        <v>0</v>
      </c>
      <c r="AC65" s="56">
        <v>0</v>
      </c>
      <c r="AD65" s="182">
        <v>0</v>
      </c>
      <c r="AE65" s="32">
        <v>0</v>
      </c>
      <c r="AF65" s="43">
        <v>0</v>
      </c>
      <c r="AG65" s="56">
        <v>0</v>
      </c>
      <c r="AH65" s="56">
        <v>0</v>
      </c>
      <c r="AI65" s="56">
        <v>0</v>
      </c>
      <c r="AJ65" s="86">
        <v>0</v>
      </c>
      <c r="AK65" s="56">
        <v>0</v>
      </c>
      <c r="AL65" s="86">
        <v>0</v>
      </c>
      <c r="AM65" s="56">
        <v>0</v>
      </c>
      <c r="AN65" s="86">
        <v>0</v>
      </c>
      <c r="AO65" s="32">
        <v>0</v>
      </c>
      <c r="AP65" s="43">
        <v>0</v>
      </c>
      <c r="AQ65" s="74">
        <v>0</v>
      </c>
      <c r="AR65" s="75">
        <v>0</v>
      </c>
      <c r="AS65" s="74">
        <v>0</v>
      </c>
      <c r="AT65" s="75">
        <v>0</v>
      </c>
      <c r="AU65" s="74">
        <v>0</v>
      </c>
      <c r="AV65" s="75">
        <v>0</v>
      </c>
      <c r="AW65" s="74">
        <v>0</v>
      </c>
      <c r="AX65" s="75">
        <v>0</v>
      </c>
      <c r="AY65" s="76">
        <v>0</v>
      </c>
      <c r="AZ65" s="77">
        <v>0</v>
      </c>
      <c r="BA65" s="56">
        <v>0</v>
      </c>
      <c r="BB65" s="37">
        <v>0</v>
      </c>
      <c r="BC65" s="56">
        <v>0</v>
      </c>
      <c r="BD65" s="37">
        <v>0</v>
      </c>
      <c r="BE65" s="56">
        <v>0</v>
      </c>
      <c r="BF65" s="37">
        <v>0</v>
      </c>
      <c r="BG65" s="56">
        <v>0</v>
      </c>
      <c r="BH65" s="37">
        <v>0</v>
      </c>
      <c r="BI65" s="32">
        <v>0</v>
      </c>
      <c r="BJ65" s="43">
        <v>0</v>
      </c>
      <c r="BK65" s="209">
        <v>0</v>
      </c>
      <c r="BL65" s="207">
        <v>0</v>
      </c>
      <c r="BM65" s="207">
        <v>0</v>
      </c>
      <c r="BN65" s="207">
        <v>0</v>
      </c>
      <c r="BO65" s="207">
        <v>0</v>
      </c>
      <c r="BP65" s="72">
        <v>0</v>
      </c>
    </row>
    <row r="66" spans="1:68" ht="12.75" x14ac:dyDescent="0.25">
      <c r="A66" s="180">
        <v>56</v>
      </c>
      <c r="B66" s="167" t="s">
        <v>214</v>
      </c>
      <c r="C66" s="29">
        <v>0</v>
      </c>
      <c r="D66" s="19">
        <v>0</v>
      </c>
      <c r="E66" s="29">
        <v>0</v>
      </c>
      <c r="F66" s="19">
        <v>0</v>
      </c>
      <c r="G66" s="29">
        <v>0</v>
      </c>
      <c r="H66" s="19">
        <v>0</v>
      </c>
      <c r="I66" s="29">
        <v>0</v>
      </c>
      <c r="J66" s="19">
        <v>0</v>
      </c>
      <c r="K66" s="32">
        <v>0</v>
      </c>
      <c r="L66" s="43">
        <v>0</v>
      </c>
      <c r="M66" s="29">
        <v>0</v>
      </c>
      <c r="N66" s="19">
        <v>0</v>
      </c>
      <c r="O66" s="29">
        <v>0</v>
      </c>
      <c r="P66" s="19">
        <v>0</v>
      </c>
      <c r="Q66" s="29">
        <v>0</v>
      </c>
      <c r="R66" s="19">
        <v>0</v>
      </c>
      <c r="S66" s="29">
        <v>0</v>
      </c>
      <c r="T66" s="19">
        <v>0</v>
      </c>
      <c r="U66" s="32">
        <v>0</v>
      </c>
      <c r="V66" s="43">
        <v>0</v>
      </c>
      <c r="W66" s="56">
        <v>0</v>
      </c>
      <c r="X66" s="182">
        <v>0</v>
      </c>
      <c r="Y66" s="56">
        <v>0</v>
      </c>
      <c r="Z66" s="182">
        <v>0</v>
      </c>
      <c r="AA66" s="56">
        <v>0</v>
      </c>
      <c r="AB66" s="182">
        <v>0</v>
      </c>
      <c r="AC66" s="56">
        <v>0</v>
      </c>
      <c r="AD66" s="182">
        <v>0</v>
      </c>
      <c r="AE66" s="32">
        <v>0</v>
      </c>
      <c r="AF66" s="43">
        <v>0</v>
      </c>
      <c r="AG66" s="56">
        <v>0</v>
      </c>
      <c r="AH66" s="56">
        <v>0</v>
      </c>
      <c r="AI66" s="56">
        <v>0</v>
      </c>
      <c r="AJ66" s="86">
        <v>0</v>
      </c>
      <c r="AK66" s="56">
        <v>0</v>
      </c>
      <c r="AL66" s="86">
        <v>0</v>
      </c>
      <c r="AM66" s="56">
        <v>0</v>
      </c>
      <c r="AN66" s="86">
        <v>0</v>
      </c>
      <c r="AO66" s="32">
        <v>0</v>
      </c>
      <c r="AP66" s="43">
        <v>0</v>
      </c>
      <c r="AQ66" s="74">
        <v>0</v>
      </c>
      <c r="AR66" s="75">
        <v>0</v>
      </c>
      <c r="AS66" s="74">
        <v>0</v>
      </c>
      <c r="AT66" s="75">
        <v>0</v>
      </c>
      <c r="AU66" s="74">
        <v>0</v>
      </c>
      <c r="AV66" s="75">
        <v>0</v>
      </c>
      <c r="AW66" s="74">
        <v>0</v>
      </c>
      <c r="AX66" s="75">
        <v>0</v>
      </c>
      <c r="AY66" s="76">
        <v>0</v>
      </c>
      <c r="AZ66" s="77">
        <v>0</v>
      </c>
      <c r="BA66" s="56">
        <v>0</v>
      </c>
      <c r="BB66" s="37">
        <v>0</v>
      </c>
      <c r="BC66" s="56">
        <v>0</v>
      </c>
      <c r="BD66" s="37">
        <v>0</v>
      </c>
      <c r="BE66" s="56">
        <v>0</v>
      </c>
      <c r="BF66" s="37">
        <v>0</v>
      </c>
      <c r="BG66" s="56">
        <v>0</v>
      </c>
      <c r="BH66" s="37">
        <v>0</v>
      </c>
      <c r="BI66" s="32">
        <v>0</v>
      </c>
      <c r="BJ66" s="43">
        <v>0</v>
      </c>
      <c r="BK66" s="209">
        <v>0</v>
      </c>
      <c r="BL66" s="207">
        <v>0</v>
      </c>
      <c r="BM66" s="207">
        <v>0</v>
      </c>
      <c r="BN66" s="207">
        <v>0</v>
      </c>
      <c r="BO66" s="207">
        <v>0</v>
      </c>
      <c r="BP66" s="72">
        <v>0</v>
      </c>
    </row>
    <row r="67" spans="1:68" ht="12.75" x14ac:dyDescent="0.25">
      <c r="A67" s="180">
        <v>57</v>
      </c>
      <c r="B67" s="167" t="s">
        <v>113</v>
      </c>
      <c r="C67" s="29">
        <v>0</v>
      </c>
      <c r="D67" s="19">
        <v>0</v>
      </c>
      <c r="E67" s="29">
        <v>0</v>
      </c>
      <c r="F67" s="19">
        <v>0</v>
      </c>
      <c r="G67" s="29">
        <v>0</v>
      </c>
      <c r="H67" s="19">
        <v>0</v>
      </c>
      <c r="I67" s="29">
        <v>0</v>
      </c>
      <c r="J67" s="19">
        <v>0</v>
      </c>
      <c r="K67" s="32">
        <v>0</v>
      </c>
      <c r="L67" s="43">
        <v>0</v>
      </c>
      <c r="M67" s="29">
        <v>15</v>
      </c>
      <c r="N67" s="19">
        <v>2033538.06</v>
      </c>
      <c r="O67" s="29">
        <v>30</v>
      </c>
      <c r="P67" s="19">
        <v>4054588.2</v>
      </c>
      <c r="Q67" s="29">
        <v>29</v>
      </c>
      <c r="R67" s="19">
        <v>3627740.5</v>
      </c>
      <c r="S67" s="29">
        <v>28</v>
      </c>
      <c r="T67" s="19">
        <v>3414383.08</v>
      </c>
      <c r="U67" s="32">
        <v>102</v>
      </c>
      <c r="V67" s="43">
        <v>13130249.84</v>
      </c>
      <c r="W67" s="56">
        <v>0</v>
      </c>
      <c r="X67" s="182">
        <v>0</v>
      </c>
      <c r="Y67" s="56">
        <v>0</v>
      </c>
      <c r="Z67" s="182">
        <v>0</v>
      </c>
      <c r="AA67" s="56">
        <v>0</v>
      </c>
      <c r="AB67" s="182">
        <v>0</v>
      </c>
      <c r="AC67" s="56">
        <v>0</v>
      </c>
      <c r="AD67" s="182">
        <v>0</v>
      </c>
      <c r="AE67" s="32">
        <v>0</v>
      </c>
      <c r="AF67" s="43">
        <v>0</v>
      </c>
      <c r="AG67" s="56">
        <v>0</v>
      </c>
      <c r="AH67" s="56">
        <v>0</v>
      </c>
      <c r="AI67" s="56">
        <v>0</v>
      </c>
      <c r="AJ67" s="86">
        <v>0</v>
      </c>
      <c r="AK67" s="56">
        <v>0</v>
      </c>
      <c r="AL67" s="86">
        <v>0</v>
      </c>
      <c r="AM67" s="56">
        <v>0</v>
      </c>
      <c r="AN67" s="86">
        <v>0</v>
      </c>
      <c r="AO67" s="32">
        <v>0</v>
      </c>
      <c r="AP67" s="43">
        <v>0</v>
      </c>
      <c r="AQ67" s="74">
        <v>0</v>
      </c>
      <c r="AR67" s="75">
        <v>0</v>
      </c>
      <c r="AS67" s="74">
        <v>0</v>
      </c>
      <c r="AT67" s="75">
        <v>0</v>
      </c>
      <c r="AU67" s="74">
        <v>0</v>
      </c>
      <c r="AV67" s="75">
        <v>0</v>
      </c>
      <c r="AW67" s="74">
        <v>0</v>
      </c>
      <c r="AX67" s="75">
        <v>0</v>
      </c>
      <c r="AY67" s="76">
        <v>0</v>
      </c>
      <c r="AZ67" s="77">
        <v>0</v>
      </c>
      <c r="BA67" s="56">
        <v>0</v>
      </c>
      <c r="BB67" s="37">
        <v>0</v>
      </c>
      <c r="BC67" s="56">
        <v>0</v>
      </c>
      <c r="BD67" s="37">
        <v>0</v>
      </c>
      <c r="BE67" s="56">
        <v>0</v>
      </c>
      <c r="BF67" s="37">
        <v>0</v>
      </c>
      <c r="BG67" s="56">
        <v>0</v>
      </c>
      <c r="BH67" s="37">
        <v>0</v>
      </c>
      <c r="BI67" s="32">
        <v>0</v>
      </c>
      <c r="BJ67" s="43">
        <v>0</v>
      </c>
      <c r="BK67" s="209">
        <v>13130249.84</v>
      </c>
      <c r="BL67" s="207">
        <v>2033538.06</v>
      </c>
      <c r="BM67" s="207">
        <v>4054588.2</v>
      </c>
      <c r="BN67" s="207">
        <v>3627740.5</v>
      </c>
      <c r="BO67" s="207">
        <v>3414383.08</v>
      </c>
      <c r="BP67" s="72">
        <v>13130249.84</v>
      </c>
    </row>
    <row r="68" spans="1:68" ht="12.75" x14ac:dyDescent="0.25">
      <c r="A68" s="180">
        <v>58</v>
      </c>
      <c r="B68" s="167" t="s">
        <v>215</v>
      </c>
      <c r="C68" s="29">
        <v>0</v>
      </c>
      <c r="D68" s="19">
        <v>0</v>
      </c>
      <c r="E68" s="29">
        <v>0</v>
      </c>
      <c r="F68" s="19">
        <v>0</v>
      </c>
      <c r="G68" s="29">
        <v>0</v>
      </c>
      <c r="H68" s="19">
        <v>0</v>
      </c>
      <c r="I68" s="29">
        <v>0</v>
      </c>
      <c r="J68" s="19">
        <v>0</v>
      </c>
      <c r="K68" s="32">
        <v>0</v>
      </c>
      <c r="L68" s="43">
        <v>0</v>
      </c>
      <c r="M68" s="29">
        <v>16</v>
      </c>
      <c r="N68" s="19">
        <v>1768767.6</v>
      </c>
      <c r="O68" s="29">
        <v>8</v>
      </c>
      <c r="P68" s="19">
        <v>896871.72</v>
      </c>
      <c r="Q68" s="29">
        <v>5</v>
      </c>
      <c r="R68" s="19">
        <v>611243.78</v>
      </c>
      <c r="S68" s="29">
        <v>6</v>
      </c>
      <c r="T68" s="19">
        <v>622403.19999999995</v>
      </c>
      <c r="U68" s="32">
        <v>35</v>
      </c>
      <c r="V68" s="43">
        <v>3899286.3000000007</v>
      </c>
      <c r="W68" s="56">
        <v>0</v>
      </c>
      <c r="X68" s="182">
        <v>0</v>
      </c>
      <c r="Y68" s="56">
        <v>0</v>
      </c>
      <c r="Z68" s="182">
        <v>0</v>
      </c>
      <c r="AA68" s="56">
        <v>0</v>
      </c>
      <c r="AB68" s="182">
        <v>0</v>
      </c>
      <c r="AC68" s="56">
        <v>0</v>
      </c>
      <c r="AD68" s="182">
        <v>0</v>
      </c>
      <c r="AE68" s="32">
        <v>0</v>
      </c>
      <c r="AF68" s="43">
        <v>0</v>
      </c>
      <c r="AG68" s="56">
        <v>0</v>
      </c>
      <c r="AH68" s="56">
        <v>0</v>
      </c>
      <c r="AI68" s="56">
        <v>0</v>
      </c>
      <c r="AJ68" s="86">
        <v>0</v>
      </c>
      <c r="AK68" s="56">
        <v>0</v>
      </c>
      <c r="AL68" s="86">
        <v>0</v>
      </c>
      <c r="AM68" s="56">
        <v>0</v>
      </c>
      <c r="AN68" s="86">
        <v>0</v>
      </c>
      <c r="AO68" s="32">
        <v>0</v>
      </c>
      <c r="AP68" s="43">
        <v>0</v>
      </c>
      <c r="AQ68" s="74">
        <v>0</v>
      </c>
      <c r="AR68" s="75">
        <v>0</v>
      </c>
      <c r="AS68" s="74">
        <v>0</v>
      </c>
      <c r="AT68" s="75">
        <v>0</v>
      </c>
      <c r="AU68" s="74">
        <v>0</v>
      </c>
      <c r="AV68" s="75">
        <v>0</v>
      </c>
      <c r="AW68" s="74">
        <v>0</v>
      </c>
      <c r="AX68" s="75">
        <v>0</v>
      </c>
      <c r="AY68" s="76">
        <v>0</v>
      </c>
      <c r="AZ68" s="77">
        <v>0</v>
      </c>
      <c r="BA68" s="56">
        <v>0</v>
      </c>
      <c r="BB68" s="37">
        <v>0</v>
      </c>
      <c r="BC68" s="56">
        <v>0</v>
      </c>
      <c r="BD68" s="37">
        <v>0</v>
      </c>
      <c r="BE68" s="56">
        <v>0</v>
      </c>
      <c r="BF68" s="37">
        <v>0</v>
      </c>
      <c r="BG68" s="56">
        <v>0</v>
      </c>
      <c r="BH68" s="37">
        <v>0</v>
      </c>
      <c r="BI68" s="32">
        <v>0</v>
      </c>
      <c r="BJ68" s="43">
        <v>0</v>
      </c>
      <c r="BK68" s="209">
        <v>3899286.3000000007</v>
      </c>
      <c r="BL68" s="207">
        <v>1768767.6</v>
      </c>
      <c r="BM68" s="207">
        <v>896871.72</v>
      </c>
      <c r="BN68" s="207">
        <v>611243.78</v>
      </c>
      <c r="BO68" s="207">
        <v>622403.19999999995</v>
      </c>
      <c r="BP68" s="72">
        <v>3899286.3000000007</v>
      </c>
    </row>
    <row r="69" spans="1:68" ht="12.75" x14ac:dyDescent="0.25">
      <c r="A69" s="180">
        <v>59</v>
      </c>
      <c r="B69" s="167" t="s">
        <v>216</v>
      </c>
      <c r="C69" s="29">
        <v>0</v>
      </c>
      <c r="D69" s="19">
        <v>0</v>
      </c>
      <c r="E69" s="29">
        <v>0</v>
      </c>
      <c r="F69" s="19">
        <v>0</v>
      </c>
      <c r="G69" s="29">
        <v>0</v>
      </c>
      <c r="H69" s="19">
        <v>0</v>
      </c>
      <c r="I69" s="29">
        <v>0</v>
      </c>
      <c r="J69" s="19">
        <v>0</v>
      </c>
      <c r="K69" s="32">
        <v>0</v>
      </c>
      <c r="L69" s="43">
        <v>0</v>
      </c>
      <c r="M69" s="29">
        <v>9</v>
      </c>
      <c r="N69" s="19">
        <v>1110229.1399999999</v>
      </c>
      <c r="O69" s="29">
        <v>9</v>
      </c>
      <c r="P69" s="19">
        <v>1047789.54</v>
      </c>
      <c r="Q69" s="29">
        <v>19</v>
      </c>
      <c r="R69" s="19">
        <v>2320228.7799999998</v>
      </c>
      <c r="S69" s="29">
        <v>19</v>
      </c>
      <c r="T69" s="19">
        <v>2320228.7799999998</v>
      </c>
      <c r="U69" s="32">
        <v>56</v>
      </c>
      <c r="V69" s="43">
        <v>6798476.2399999984</v>
      </c>
      <c r="W69" s="56">
        <v>0</v>
      </c>
      <c r="X69" s="182">
        <v>0</v>
      </c>
      <c r="Y69" s="56">
        <v>0</v>
      </c>
      <c r="Z69" s="182">
        <v>0</v>
      </c>
      <c r="AA69" s="56">
        <v>0</v>
      </c>
      <c r="AB69" s="182">
        <v>0</v>
      </c>
      <c r="AC69" s="56">
        <v>0</v>
      </c>
      <c r="AD69" s="182">
        <v>0</v>
      </c>
      <c r="AE69" s="32">
        <v>0</v>
      </c>
      <c r="AF69" s="43">
        <v>0</v>
      </c>
      <c r="AG69" s="56">
        <v>0</v>
      </c>
      <c r="AH69" s="56">
        <v>0</v>
      </c>
      <c r="AI69" s="56">
        <v>0</v>
      </c>
      <c r="AJ69" s="86">
        <v>0</v>
      </c>
      <c r="AK69" s="56">
        <v>0</v>
      </c>
      <c r="AL69" s="86">
        <v>0</v>
      </c>
      <c r="AM69" s="56">
        <v>0</v>
      </c>
      <c r="AN69" s="86">
        <v>0</v>
      </c>
      <c r="AO69" s="32">
        <v>0</v>
      </c>
      <c r="AP69" s="43">
        <v>0</v>
      </c>
      <c r="AQ69" s="74">
        <v>0</v>
      </c>
      <c r="AR69" s="75">
        <v>0</v>
      </c>
      <c r="AS69" s="74">
        <v>0</v>
      </c>
      <c r="AT69" s="75">
        <v>0</v>
      </c>
      <c r="AU69" s="74">
        <v>0</v>
      </c>
      <c r="AV69" s="75">
        <v>0</v>
      </c>
      <c r="AW69" s="74">
        <v>0</v>
      </c>
      <c r="AX69" s="75">
        <v>0</v>
      </c>
      <c r="AY69" s="76">
        <v>0</v>
      </c>
      <c r="AZ69" s="77">
        <v>0</v>
      </c>
      <c r="BA69" s="56">
        <v>0</v>
      </c>
      <c r="BB69" s="37">
        <v>0</v>
      </c>
      <c r="BC69" s="56">
        <v>0</v>
      </c>
      <c r="BD69" s="37">
        <v>0</v>
      </c>
      <c r="BE69" s="56">
        <v>0</v>
      </c>
      <c r="BF69" s="37">
        <v>0</v>
      </c>
      <c r="BG69" s="56">
        <v>0</v>
      </c>
      <c r="BH69" s="37">
        <v>0</v>
      </c>
      <c r="BI69" s="32">
        <v>0</v>
      </c>
      <c r="BJ69" s="43">
        <v>0</v>
      </c>
      <c r="BK69" s="209">
        <v>6798476.2399999984</v>
      </c>
      <c r="BL69" s="207">
        <v>1110229.1399999999</v>
      </c>
      <c r="BM69" s="207">
        <v>1047789.54</v>
      </c>
      <c r="BN69" s="207">
        <v>2320228.7799999998</v>
      </c>
      <c r="BO69" s="207">
        <v>2320228.7799999998</v>
      </c>
      <c r="BP69" s="72">
        <v>6798476.2399999984</v>
      </c>
    </row>
    <row r="70" spans="1:68" ht="12.75" x14ac:dyDescent="0.25">
      <c r="A70" s="180">
        <v>60</v>
      </c>
      <c r="B70" s="167" t="s">
        <v>124</v>
      </c>
      <c r="C70" s="29">
        <v>0</v>
      </c>
      <c r="D70" s="19">
        <v>0</v>
      </c>
      <c r="E70" s="29">
        <v>0</v>
      </c>
      <c r="F70" s="19">
        <v>0</v>
      </c>
      <c r="G70" s="29">
        <v>0</v>
      </c>
      <c r="H70" s="19">
        <v>0</v>
      </c>
      <c r="I70" s="29">
        <v>0</v>
      </c>
      <c r="J70" s="19">
        <v>0</v>
      </c>
      <c r="K70" s="32">
        <v>0</v>
      </c>
      <c r="L70" s="43">
        <v>0</v>
      </c>
      <c r="M70" s="29">
        <v>0</v>
      </c>
      <c r="N70" s="19">
        <v>0</v>
      </c>
      <c r="O70" s="29">
        <v>0</v>
      </c>
      <c r="P70" s="19">
        <v>0</v>
      </c>
      <c r="Q70" s="29">
        <v>1</v>
      </c>
      <c r="R70" s="19">
        <v>137234.26</v>
      </c>
      <c r="S70" s="29">
        <v>1</v>
      </c>
      <c r="T70" s="19">
        <v>23647.34</v>
      </c>
      <c r="U70" s="32">
        <v>2</v>
      </c>
      <c r="V70" s="43">
        <v>160881.60000000001</v>
      </c>
      <c r="W70" s="56">
        <v>0</v>
      </c>
      <c r="X70" s="182">
        <v>0</v>
      </c>
      <c r="Y70" s="56">
        <v>0</v>
      </c>
      <c r="Z70" s="182">
        <v>0</v>
      </c>
      <c r="AA70" s="56">
        <v>0</v>
      </c>
      <c r="AB70" s="182">
        <v>0</v>
      </c>
      <c r="AC70" s="56">
        <v>0</v>
      </c>
      <c r="AD70" s="182">
        <v>0</v>
      </c>
      <c r="AE70" s="32">
        <v>0</v>
      </c>
      <c r="AF70" s="43">
        <v>0</v>
      </c>
      <c r="AG70" s="56">
        <v>0</v>
      </c>
      <c r="AH70" s="56">
        <v>0</v>
      </c>
      <c r="AI70" s="56">
        <v>0</v>
      </c>
      <c r="AJ70" s="86">
        <v>0</v>
      </c>
      <c r="AK70" s="56">
        <v>0</v>
      </c>
      <c r="AL70" s="86">
        <v>0</v>
      </c>
      <c r="AM70" s="56">
        <v>0</v>
      </c>
      <c r="AN70" s="86">
        <v>0</v>
      </c>
      <c r="AO70" s="32">
        <v>0</v>
      </c>
      <c r="AP70" s="43">
        <v>0</v>
      </c>
      <c r="AQ70" s="74">
        <v>0</v>
      </c>
      <c r="AR70" s="75">
        <v>0</v>
      </c>
      <c r="AS70" s="74">
        <v>0</v>
      </c>
      <c r="AT70" s="75">
        <v>0</v>
      </c>
      <c r="AU70" s="74">
        <v>0</v>
      </c>
      <c r="AV70" s="75">
        <v>0</v>
      </c>
      <c r="AW70" s="74">
        <v>0</v>
      </c>
      <c r="AX70" s="75">
        <v>0</v>
      </c>
      <c r="AY70" s="76">
        <v>0</v>
      </c>
      <c r="AZ70" s="77">
        <v>0</v>
      </c>
      <c r="BA70" s="56">
        <v>0</v>
      </c>
      <c r="BB70" s="37">
        <v>0</v>
      </c>
      <c r="BC70" s="56">
        <v>0</v>
      </c>
      <c r="BD70" s="37">
        <v>0</v>
      </c>
      <c r="BE70" s="56">
        <v>0</v>
      </c>
      <c r="BF70" s="37">
        <v>0</v>
      </c>
      <c r="BG70" s="56">
        <v>0</v>
      </c>
      <c r="BH70" s="37">
        <v>0</v>
      </c>
      <c r="BI70" s="32">
        <v>0</v>
      </c>
      <c r="BJ70" s="43">
        <v>0</v>
      </c>
      <c r="BK70" s="209">
        <v>160881.60000000001</v>
      </c>
      <c r="BL70" s="207">
        <v>0</v>
      </c>
      <c r="BM70" s="207">
        <v>0</v>
      </c>
      <c r="BN70" s="207">
        <v>137234.26</v>
      </c>
      <c r="BO70" s="207">
        <v>23647.34</v>
      </c>
      <c r="BP70" s="72">
        <v>160881.60000000001</v>
      </c>
    </row>
    <row r="71" spans="1:68" ht="12.75" x14ac:dyDescent="0.25">
      <c r="A71" s="180">
        <v>61</v>
      </c>
      <c r="B71" s="167" t="s">
        <v>217</v>
      </c>
      <c r="C71" s="29">
        <v>0</v>
      </c>
      <c r="D71" s="19">
        <v>0</v>
      </c>
      <c r="E71" s="29">
        <v>0</v>
      </c>
      <c r="F71" s="19">
        <v>0</v>
      </c>
      <c r="G71" s="29">
        <v>0</v>
      </c>
      <c r="H71" s="19">
        <v>0</v>
      </c>
      <c r="I71" s="29">
        <v>0</v>
      </c>
      <c r="J71" s="19">
        <v>0</v>
      </c>
      <c r="K71" s="32">
        <v>0</v>
      </c>
      <c r="L71" s="43">
        <v>0</v>
      </c>
      <c r="M71" s="29">
        <v>0</v>
      </c>
      <c r="N71" s="19">
        <v>0</v>
      </c>
      <c r="O71" s="29">
        <v>0</v>
      </c>
      <c r="P71" s="19">
        <v>0</v>
      </c>
      <c r="Q71" s="29">
        <v>0</v>
      </c>
      <c r="R71" s="19">
        <v>0</v>
      </c>
      <c r="S71" s="29">
        <v>0</v>
      </c>
      <c r="T71" s="19">
        <v>0</v>
      </c>
      <c r="U71" s="32">
        <v>0</v>
      </c>
      <c r="V71" s="43">
        <v>0</v>
      </c>
      <c r="W71" s="56">
        <v>0</v>
      </c>
      <c r="X71" s="182">
        <v>0</v>
      </c>
      <c r="Y71" s="56">
        <v>0</v>
      </c>
      <c r="Z71" s="182">
        <v>0</v>
      </c>
      <c r="AA71" s="56">
        <v>0</v>
      </c>
      <c r="AB71" s="182">
        <v>0</v>
      </c>
      <c r="AC71" s="56">
        <v>0</v>
      </c>
      <c r="AD71" s="182">
        <v>0</v>
      </c>
      <c r="AE71" s="32">
        <v>0</v>
      </c>
      <c r="AF71" s="43">
        <v>0</v>
      </c>
      <c r="AG71" s="56">
        <v>0</v>
      </c>
      <c r="AH71" s="56">
        <v>0</v>
      </c>
      <c r="AI71" s="56">
        <v>0</v>
      </c>
      <c r="AJ71" s="86">
        <v>0</v>
      </c>
      <c r="AK71" s="56">
        <v>0</v>
      </c>
      <c r="AL71" s="86">
        <v>0</v>
      </c>
      <c r="AM71" s="56">
        <v>0</v>
      </c>
      <c r="AN71" s="86">
        <v>0</v>
      </c>
      <c r="AO71" s="32">
        <v>0</v>
      </c>
      <c r="AP71" s="43">
        <v>0</v>
      </c>
      <c r="AQ71" s="74">
        <v>0</v>
      </c>
      <c r="AR71" s="75">
        <v>0</v>
      </c>
      <c r="AS71" s="74">
        <v>0</v>
      </c>
      <c r="AT71" s="75">
        <v>0</v>
      </c>
      <c r="AU71" s="74">
        <v>0</v>
      </c>
      <c r="AV71" s="75">
        <v>0</v>
      </c>
      <c r="AW71" s="74">
        <v>0</v>
      </c>
      <c r="AX71" s="75">
        <v>0</v>
      </c>
      <c r="AY71" s="76">
        <v>0</v>
      </c>
      <c r="AZ71" s="77">
        <v>0</v>
      </c>
      <c r="BA71" s="56">
        <v>0</v>
      </c>
      <c r="BB71" s="37">
        <v>0</v>
      </c>
      <c r="BC71" s="56">
        <v>0</v>
      </c>
      <c r="BD71" s="37">
        <v>0</v>
      </c>
      <c r="BE71" s="56">
        <v>0</v>
      </c>
      <c r="BF71" s="37">
        <v>0</v>
      </c>
      <c r="BG71" s="56">
        <v>0</v>
      </c>
      <c r="BH71" s="37">
        <v>0</v>
      </c>
      <c r="BI71" s="32">
        <v>0</v>
      </c>
      <c r="BJ71" s="43">
        <v>0</v>
      </c>
      <c r="BK71" s="209">
        <v>0</v>
      </c>
      <c r="BL71" s="207">
        <v>0</v>
      </c>
      <c r="BM71" s="207">
        <v>0</v>
      </c>
      <c r="BN71" s="207">
        <v>0</v>
      </c>
      <c r="BO71" s="207">
        <v>0</v>
      </c>
      <c r="BP71" s="72">
        <v>0</v>
      </c>
    </row>
    <row r="72" spans="1:68" ht="12.75" x14ac:dyDescent="0.25">
      <c r="A72" s="180">
        <v>62</v>
      </c>
      <c r="B72" s="167" t="s">
        <v>218</v>
      </c>
      <c r="C72" s="29">
        <v>0</v>
      </c>
      <c r="D72" s="19">
        <v>0</v>
      </c>
      <c r="E72" s="29">
        <v>0</v>
      </c>
      <c r="F72" s="19">
        <v>0</v>
      </c>
      <c r="G72" s="29">
        <v>0</v>
      </c>
      <c r="H72" s="19">
        <v>0</v>
      </c>
      <c r="I72" s="29">
        <v>0</v>
      </c>
      <c r="J72" s="19">
        <v>0</v>
      </c>
      <c r="K72" s="32">
        <v>0</v>
      </c>
      <c r="L72" s="43">
        <v>0</v>
      </c>
      <c r="M72" s="29">
        <v>0</v>
      </c>
      <c r="N72" s="19">
        <v>0</v>
      </c>
      <c r="O72" s="29">
        <v>0</v>
      </c>
      <c r="P72" s="19">
        <v>0</v>
      </c>
      <c r="Q72" s="29">
        <v>0</v>
      </c>
      <c r="R72" s="19">
        <v>0</v>
      </c>
      <c r="S72" s="29">
        <v>0</v>
      </c>
      <c r="T72" s="19">
        <v>0</v>
      </c>
      <c r="U72" s="32">
        <v>0</v>
      </c>
      <c r="V72" s="43">
        <v>0</v>
      </c>
      <c r="W72" s="56">
        <v>0</v>
      </c>
      <c r="X72" s="182">
        <v>0</v>
      </c>
      <c r="Y72" s="56">
        <v>0</v>
      </c>
      <c r="Z72" s="182">
        <v>0</v>
      </c>
      <c r="AA72" s="56">
        <v>0</v>
      </c>
      <c r="AB72" s="182">
        <v>0</v>
      </c>
      <c r="AC72" s="56">
        <v>0</v>
      </c>
      <c r="AD72" s="182">
        <v>0</v>
      </c>
      <c r="AE72" s="32">
        <v>0</v>
      </c>
      <c r="AF72" s="43">
        <v>0</v>
      </c>
      <c r="AG72" s="56">
        <v>0</v>
      </c>
      <c r="AH72" s="56">
        <v>0</v>
      </c>
      <c r="AI72" s="56">
        <v>0</v>
      </c>
      <c r="AJ72" s="86">
        <v>0</v>
      </c>
      <c r="AK72" s="56">
        <v>0</v>
      </c>
      <c r="AL72" s="86">
        <v>0</v>
      </c>
      <c r="AM72" s="56">
        <v>0</v>
      </c>
      <c r="AN72" s="86">
        <v>0</v>
      </c>
      <c r="AO72" s="32">
        <v>0</v>
      </c>
      <c r="AP72" s="43">
        <v>0</v>
      </c>
      <c r="AQ72" s="74">
        <v>0</v>
      </c>
      <c r="AR72" s="75">
        <v>0</v>
      </c>
      <c r="AS72" s="74">
        <v>0</v>
      </c>
      <c r="AT72" s="75">
        <v>0</v>
      </c>
      <c r="AU72" s="74">
        <v>0</v>
      </c>
      <c r="AV72" s="75">
        <v>0</v>
      </c>
      <c r="AW72" s="74">
        <v>0</v>
      </c>
      <c r="AX72" s="75">
        <v>0</v>
      </c>
      <c r="AY72" s="76">
        <v>0</v>
      </c>
      <c r="AZ72" s="77">
        <v>0</v>
      </c>
      <c r="BA72" s="56">
        <v>0</v>
      </c>
      <c r="BB72" s="37">
        <v>0</v>
      </c>
      <c r="BC72" s="56">
        <v>0</v>
      </c>
      <c r="BD72" s="37">
        <v>0</v>
      </c>
      <c r="BE72" s="56">
        <v>0</v>
      </c>
      <c r="BF72" s="37">
        <v>0</v>
      </c>
      <c r="BG72" s="56">
        <v>0</v>
      </c>
      <c r="BH72" s="37">
        <v>0</v>
      </c>
      <c r="BI72" s="32">
        <v>0</v>
      </c>
      <c r="BJ72" s="43">
        <v>0</v>
      </c>
      <c r="BK72" s="209">
        <v>0</v>
      </c>
      <c r="BL72" s="207">
        <v>0</v>
      </c>
      <c r="BM72" s="207">
        <v>0</v>
      </c>
      <c r="BN72" s="207">
        <v>0</v>
      </c>
      <c r="BO72" s="207">
        <v>0</v>
      </c>
      <c r="BP72" s="72">
        <v>0</v>
      </c>
    </row>
    <row r="73" spans="1:68" ht="25.5" x14ac:dyDescent="0.25">
      <c r="A73" s="180">
        <v>63</v>
      </c>
      <c r="B73" s="167" t="s">
        <v>219</v>
      </c>
      <c r="C73" s="29">
        <v>0</v>
      </c>
      <c r="D73" s="19">
        <v>0</v>
      </c>
      <c r="E73" s="29">
        <v>0</v>
      </c>
      <c r="F73" s="19">
        <v>0</v>
      </c>
      <c r="G73" s="29">
        <v>0</v>
      </c>
      <c r="H73" s="19">
        <v>0</v>
      </c>
      <c r="I73" s="29">
        <v>0</v>
      </c>
      <c r="J73" s="19">
        <v>0</v>
      </c>
      <c r="K73" s="32">
        <v>0</v>
      </c>
      <c r="L73" s="43">
        <v>0</v>
      </c>
      <c r="M73" s="29">
        <v>0</v>
      </c>
      <c r="N73" s="19">
        <v>0</v>
      </c>
      <c r="O73" s="29">
        <v>0</v>
      </c>
      <c r="P73" s="19">
        <v>0</v>
      </c>
      <c r="Q73" s="29">
        <v>0</v>
      </c>
      <c r="R73" s="19">
        <v>0</v>
      </c>
      <c r="S73" s="29">
        <v>0</v>
      </c>
      <c r="T73" s="19">
        <v>0</v>
      </c>
      <c r="U73" s="32">
        <v>0</v>
      </c>
      <c r="V73" s="43">
        <v>0</v>
      </c>
      <c r="W73" s="56">
        <v>0</v>
      </c>
      <c r="X73" s="182">
        <v>0</v>
      </c>
      <c r="Y73" s="56">
        <v>0</v>
      </c>
      <c r="Z73" s="182">
        <v>0</v>
      </c>
      <c r="AA73" s="56">
        <v>0</v>
      </c>
      <c r="AB73" s="182">
        <v>0</v>
      </c>
      <c r="AC73" s="56">
        <v>0</v>
      </c>
      <c r="AD73" s="182">
        <v>0</v>
      </c>
      <c r="AE73" s="32">
        <v>0</v>
      </c>
      <c r="AF73" s="43">
        <v>0</v>
      </c>
      <c r="AG73" s="56">
        <v>0</v>
      </c>
      <c r="AH73" s="56">
        <v>0</v>
      </c>
      <c r="AI73" s="56">
        <v>0</v>
      </c>
      <c r="AJ73" s="86">
        <v>0</v>
      </c>
      <c r="AK73" s="56">
        <v>0</v>
      </c>
      <c r="AL73" s="86">
        <v>0</v>
      </c>
      <c r="AM73" s="56">
        <v>0</v>
      </c>
      <c r="AN73" s="86">
        <v>0</v>
      </c>
      <c r="AO73" s="32">
        <v>0</v>
      </c>
      <c r="AP73" s="43">
        <v>0</v>
      </c>
      <c r="AQ73" s="74">
        <v>0</v>
      </c>
      <c r="AR73" s="75">
        <v>0</v>
      </c>
      <c r="AS73" s="74">
        <v>0</v>
      </c>
      <c r="AT73" s="75">
        <v>0</v>
      </c>
      <c r="AU73" s="74">
        <v>0</v>
      </c>
      <c r="AV73" s="75">
        <v>0</v>
      </c>
      <c r="AW73" s="74">
        <v>0</v>
      </c>
      <c r="AX73" s="75">
        <v>0</v>
      </c>
      <c r="AY73" s="76">
        <v>0</v>
      </c>
      <c r="AZ73" s="77">
        <v>0</v>
      </c>
      <c r="BA73" s="56">
        <v>0</v>
      </c>
      <c r="BB73" s="37">
        <v>0</v>
      </c>
      <c r="BC73" s="56">
        <v>0</v>
      </c>
      <c r="BD73" s="37">
        <v>0</v>
      </c>
      <c r="BE73" s="56">
        <v>0</v>
      </c>
      <c r="BF73" s="37">
        <v>0</v>
      </c>
      <c r="BG73" s="56">
        <v>0</v>
      </c>
      <c r="BH73" s="37">
        <v>0</v>
      </c>
      <c r="BI73" s="32">
        <v>0</v>
      </c>
      <c r="BJ73" s="43">
        <v>0</v>
      </c>
      <c r="BK73" s="209">
        <v>0</v>
      </c>
      <c r="BL73" s="207">
        <v>0</v>
      </c>
      <c r="BM73" s="207">
        <v>0</v>
      </c>
      <c r="BN73" s="207">
        <v>0</v>
      </c>
      <c r="BO73" s="207">
        <v>0</v>
      </c>
      <c r="BP73" s="72">
        <v>0</v>
      </c>
    </row>
    <row r="74" spans="1:68" ht="12.75" x14ac:dyDescent="0.25">
      <c r="A74" s="180">
        <v>64</v>
      </c>
      <c r="B74" s="167" t="s">
        <v>220</v>
      </c>
      <c r="C74" s="29">
        <v>0</v>
      </c>
      <c r="D74" s="19">
        <v>0</v>
      </c>
      <c r="E74" s="29">
        <v>0</v>
      </c>
      <c r="F74" s="19">
        <v>0</v>
      </c>
      <c r="G74" s="29">
        <v>0</v>
      </c>
      <c r="H74" s="19">
        <v>0</v>
      </c>
      <c r="I74" s="29">
        <v>0</v>
      </c>
      <c r="J74" s="19">
        <v>0</v>
      </c>
      <c r="K74" s="32">
        <v>0</v>
      </c>
      <c r="L74" s="43">
        <v>0</v>
      </c>
      <c r="M74" s="29">
        <v>0</v>
      </c>
      <c r="N74" s="19">
        <v>0</v>
      </c>
      <c r="O74" s="29">
        <v>0</v>
      </c>
      <c r="P74" s="19">
        <v>0</v>
      </c>
      <c r="Q74" s="29">
        <v>0</v>
      </c>
      <c r="R74" s="19">
        <v>0</v>
      </c>
      <c r="S74" s="29">
        <v>0</v>
      </c>
      <c r="T74" s="19">
        <v>0</v>
      </c>
      <c r="U74" s="32">
        <v>0</v>
      </c>
      <c r="V74" s="43">
        <v>0</v>
      </c>
      <c r="W74" s="56">
        <v>100</v>
      </c>
      <c r="X74" s="182">
        <v>32927.75</v>
      </c>
      <c r="Y74" s="56">
        <v>100</v>
      </c>
      <c r="Z74" s="182">
        <v>32927.75</v>
      </c>
      <c r="AA74" s="56">
        <v>52</v>
      </c>
      <c r="AB74" s="182">
        <v>17122.43</v>
      </c>
      <c r="AC74" s="56">
        <v>100</v>
      </c>
      <c r="AD74" s="182">
        <v>35819.5</v>
      </c>
      <c r="AE74" s="32">
        <v>352</v>
      </c>
      <c r="AF74" s="43">
        <v>118797.43</v>
      </c>
      <c r="AG74" s="56">
        <v>6</v>
      </c>
      <c r="AH74" s="56">
        <v>8012.34</v>
      </c>
      <c r="AI74" s="56">
        <v>6</v>
      </c>
      <c r="AJ74" s="86">
        <v>8012.34</v>
      </c>
      <c r="AK74" s="56">
        <v>19</v>
      </c>
      <c r="AL74" s="86">
        <v>25372.41</v>
      </c>
      <c r="AM74" s="56">
        <v>55</v>
      </c>
      <c r="AN74" s="86">
        <v>57960.87</v>
      </c>
      <c r="AO74" s="32">
        <v>86</v>
      </c>
      <c r="AP74" s="43">
        <v>99357.959999999992</v>
      </c>
      <c r="AQ74" s="74">
        <v>0</v>
      </c>
      <c r="AR74" s="75">
        <v>0</v>
      </c>
      <c r="AS74" s="74">
        <v>0</v>
      </c>
      <c r="AT74" s="75">
        <v>0</v>
      </c>
      <c r="AU74" s="74">
        <v>0</v>
      </c>
      <c r="AV74" s="75">
        <v>0</v>
      </c>
      <c r="AW74" s="74">
        <v>0</v>
      </c>
      <c r="AX74" s="75">
        <v>0</v>
      </c>
      <c r="AY74" s="76">
        <v>0</v>
      </c>
      <c r="AZ74" s="77">
        <v>0</v>
      </c>
      <c r="BA74" s="56">
        <v>0</v>
      </c>
      <c r="BB74" s="37">
        <v>0</v>
      </c>
      <c r="BC74" s="56">
        <v>0</v>
      </c>
      <c r="BD74" s="37">
        <v>0</v>
      </c>
      <c r="BE74" s="56">
        <v>0</v>
      </c>
      <c r="BF74" s="37">
        <v>0</v>
      </c>
      <c r="BG74" s="56">
        <v>0</v>
      </c>
      <c r="BH74" s="37">
        <v>0</v>
      </c>
      <c r="BI74" s="32">
        <v>0</v>
      </c>
      <c r="BJ74" s="43">
        <v>0</v>
      </c>
      <c r="BK74" s="209">
        <v>218155.38999999998</v>
      </c>
      <c r="BL74" s="207">
        <v>40940.089999999997</v>
      </c>
      <c r="BM74" s="207">
        <v>40940.089999999997</v>
      </c>
      <c r="BN74" s="207">
        <v>42494.84</v>
      </c>
      <c r="BO74" s="207">
        <v>93780.37</v>
      </c>
      <c r="BP74" s="72">
        <v>218155.38999999998</v>
      </c>
    </row>
    <row r="75" spans="1:68" ht="12.75" x14ac:dyDescent="0.25">
      <c r="A75" s="180">
        <v>65</v>
      </c>
      <c r="B75" s="167" t="s">
        <v>221</v>
      </c>
      <c r="C75" s="29">
        <v>0</v>
      </c>
      <c r="D75" s="19">
        <v>0</v>
      </c>
      <c r="E75" s="29">
        <v>0</v>
      </c>
      <c r="F75" s="19">
        <v>0</v>
      </c>
      <c r="G75" s="29">
        <v>0</v>
      </c>
      <c r="H75" s="19">
        <v>0</v>
      </c>
      <c r="I75" s="29">
        <v>0</v>
      </c>
      <c r="J75" s="19">
        <v>0</v>
      </c>
      <c r="K75" s="32">
        <v>0</v>
      </c>
      <c r="L75" s="151">
        <v>0</v>
      </c>
      <c r="M75" s="29">
        <v>0</v>
      </c>
      <c r="N75" s="19">
        <v>0</v>
      </c>
      <c r="O75" s="29">
        <v>0</v>
      </c>
      <c r="P75" s="19">
        <v>0</v>
      </c>
      <c r="Q75" s="29">
        <v>0</v>
      </c>
      <c r="R75" s="19">
        <v>0</v>
      </c>
      <c r="S75" s="29">
        <v>0</v>
      </c>
      <c r="T75" s="19">
        <v>0</v>
      </c>
      <c r="U75" s="32">
        <v>0</v>
      </c>
      <c r="V75" s="151">
        <v>0</v>
      </c>
      <c r="W75" s="56">
        <v>0</v>
      </c>
      <c r="X75" s="182">
        <v>0</v>
      </c>
      <c r="Y75" s="56">
        <v>0</v>
      </c>
      <c r="Z75" s="182">
        <v>0</v>
      </c>
      <c r="AA75" s="56">
        <v>0</v>
      </c>
      <c r="AB75" s="182">
        <v>0</v>
      </c>
      <c r="AC75" s="56">
        <v>0</v>
      </c>
      <c r="AD75" s="182">
        <v>0</v>
      </c>
      <c r="AE75" s="32">
        <v>0</v>
      </c>
      <c r="AF75" s="151">
        <v>0</v>
      </c>
      <c r="AG75" s="56">
        <v>0</v>
      </c>
      <c r="AH75" s="56">
        <v>0</v>
      </c>
      <c r="AI75" s="56">
        <v>0</v>
      </c>
      <c r="AJ75" s="153">
        <v>0</v>
      </c>
      <c r="AK75" s="56">
        <v>1</v>
      </c>
      <c r="AL75" s="153">
        <v>74240.17</v>
      </c>
      <c r="AM75" s="56">
        <v>0</v>
      </c>
      <c r="AN75" s="153">
        <v>0</v>
      </c>
      <c r="AO75" s="32">
        <v>1</v>
      </c>
      <c r="AP75" s="151">
        <v>74240.17</v>
      </c>
      <c r="AQ75" s="74">
        <v>0</v>
      </c>
      <c r="AR75" s="75">
        <v>0</v>
      </c>
      <c r="AS75" s="74">
        <v>0</v>
      </c>
      <c r="AT75" s="75">
        <v>0</v>
      </c>
      <c r="AU75" s="74">
        <v>0</v>
      </c>
      <c r="AV75" s="75">
        <v>0</v>
      </c>
      <c r="AW75" s="74">
        <v>0</v>
      </c>
      <c r="AX75" s="75">
        <v>0</v>
      </c>
      <c r="AY75" s="76">
        <v>0</v>
      </c>
      <c r="AZ75" s="77">
        <v>0</v>
      </c>
      <c r="BA75" s="56">
        <v>0</v>
      </c>
      <c r="BB75" s="153">
        <v>0</v>
      </c>
      <c r="BC75" s="56">
        <v>0</v>
      </c>
      <c r="BD75" s="153">
        <v>0</v>
      </c>
      <c r="BE75" s="56">
        <v>0</v>
      </c>
      <c r="BF75" s="153">
        <v>0</v>
      </c>
      <c r="BG75" s="56">
        <v>0</v>
      </c>
      <c r="BH75" s="153">
        <v>0</v>
      </c>
      <c r="BI75" s="32">
        <v>0</v>
      </c>
      <c r="BJ75" s="151">
        <v>0</v>
      </c>
      <c r="BK75" s="209">
        <v>74240.17</v>
      </c>
      <c r="BL75" s="207">
        <v>0</v>
      </c>
      <c r="BM75" s="207">
        <v>0</v>
      </c>
      <c r="BN75" s="207">
        <v>74240.17</v>
      </c>
      <c r="BO75" s="207">
        <v>0</v>
      </c>
      <c r="BP75" s="149">
        <v>74240.17</v>
      </c>
    </row>
    <row r="76" spans="1:68" ht="12.75" x14ac:dyDescent="0.25">
      <c r="A76" s="180">
        <v>66</v>
      </c>
      <c r="B76" s="167" t="s">
        <v>222</v>
      </c>
      <c r="C76" s="29">
        <v>0</v>
      </c>
      <c r="D76" s="19">
        <v>0</v>
      </c>
      <c r="E76" s="29">
        <v>0</v>
      </c>
      <c r="F76" s="19">
        <v>0</v>
      </c>
      <c r="G76" s="29">
        <v>0</v>
      </c>
      <c r="H76" s="19">
        <v>0</v>
      </c>
      <c r="I76" s="29">
        <v>0</v>
      </c>
      <c r="J76" s="19">
        <v>0</v>
      </c>
      <c r="K76" s="32">
        <v>0</v>
      </c>
      <c r="L76" s="157">
        <v>0</v>
      </c>
      <c r="M76" s="29">
        <v>0</v>
      </c>
      <c r="N76" s="19">
        <v>0</v>
      </c>
      <c r="O76" s="29">
        <v>0</v>
      </c>
      <c r="P76" s="19">
        <v>0</v>
      </c>
      <c r="Q76" s="29">
        <v>0</v>
      </c>
      <c r="R76" s="19">
        <v>0</v>
      </c>
      <c r="S76" s="29">
        <v>0</v>
      </c>
      <c r="T76" s="19">
        <v>0</v>
      </c>
      <c r="U76" s="32">
        <v>0</v>
      </c>
      <c r="V76" s="157">
        <v>0</v>
      </c>
      <c r="W76" s="56">
        <v>0</v>
      </c>
      <c r="X76" s="182">
        <v>0</v>
      </c>
      <c r="Y76" s="56">
        <v>0</v>
      </c>
      <c r="Z76" s="182">
        <v>0</v>
      </c>
      <c r="AA76" s="56">
        <v>0</v>
      </c>
      <c r="AB76" s="182">
        <v>0</v>
      </c>
      <c r="AC76" s="56">
        <v>0</v>
      </c>
      <c r="AD76" s="182">
        <v>0</v>
      </c>
      <c r="AE76" s="32">
        <v>0</v>
      </c>
      <c r="AF76" s="157">
        <v>0</v>
      </c>
      <c r="AG76" s="56">
        <v>0</v>
      </c>
      <c r="AH76" s="56">
        <v>0</v>
      </c>
      <c r="AI76" s="56">
        <v>0</v>
      </c>
      <c r="AJ76" s="159">
        <v>0</v>
      </c>
      <c r="AK76" s="56">
        <v>0</v>
      </c>
      <c r="AL76" s="159">
        <v>0</v>
      </c>
      <c r="AM76" s="56">
        <v>0</v>
      </c>
      <c r="AN76" s="159">
        <v>0</v>
      </c>
      <c r="AO76" s="32">
        <v>0</v>
      </c>
      <c r="AP76" s="157">
        <v>0</v>
      </c>
      <c r="AQ76" s="74">
        <v>0</v>
      </c>
      <c r="AR76" s="75">
        <v>0</v>
      </c>
      <c r="AS76" s="74">
        <v>0</v>
      </c>
      <c r="AT76" s="75">
        <v>0</v>
      </c>
      <c r="AU76" s="74">
        <v>0</v>
      </c>
      <c r="AV76" s="75">
        <v>0</v>
      </c>
      <c r="AW76" s="74">
        <v>0</v>
      </c>
      <c r="AX76" s="75">
        <v>0</v>
      </c>
      <c r="AY76" s="76">
        <v>0</v>
      </c>
      <c r="AZ76" s="77">
        <v>0</v>
      </c>
      <c r="BA76" s="56">
        <v>0</v>
      </c>
      <c r="BB76" s="159">
        <v>0</v>
      </c>
      <c r="BC76" s="56">
        <v>0</v>
      </c>
      <c r="BD76" s="159">
        <v>0</v>
      </c>
      <c r="BE76" s="56">
        <v>0</v>
      </c>
      <c r="BF76" s="159">
        <v>0</v>
      </c>
      <c r="BG76" s="56">
        <v>0</v>
      </c>
      <c r="BH76" s="159">
        <v>0</v>
      </c>
      <c r="BI76" s="32">
        <v>0</v>
      </c>
      <c r="BJ76" s="157">
        <v>0</v>
      </c>
      <c r="BK76" s="209">
        <v>0</v>
      </c>
      <c r="BL76" s="207">
        <v>0</v>
      </c>
      <c r="BM76" s="207">
        <v>0</v>
      </c>
      <c r="BN76" s="207">
        <v>0</v>
      </c>
      <c r="BO76" s="207">
        <v>0</v>
      </c>
      <c r="BP76" s="156">
        <v>0</v>
      </c>
    </row>
    <row r="77" spans="1:68" ht="12.75" x14ac:dyDescent="0.25">
      <c r="A77" s="180">
        <v>67</v>
      </c>
      <c r="B77" s="167" t="s">
        <v>198</v>
      </c>
      <c r="C77" s="29">
        <v>0</v>
      </c>
      <c r="D77" s="19">
        <v>0</v>
      </c>
      <c r="E77" s="29">
        <v>0</v>
      </c>
      <c r="F77" s="19">
        <v>0</v>
      </c>
      <c r="G77" s="29">
        <v>0</v>
      </c>
      <c r="H77" s="19">
        <v>0</v>
      </c>
      <c r="I77" s="29">
        <v>0</v>
      </c>
      <c r="J77" s="19">
        <v>0</v>
      </c>
      <c r="K77" s="32">
        <v>0</v>
      </c>
      <c r="L77" s="164">
        <v>0</v>
      </c>
      <c r="M77" s="29">
        <v>0</v>
      </c>
      <c r="N77" s="19">
        <v>0</v>
      </c>
      <c r="O77" s="29">
        <v>0</v>
      </c>
      <c r="P77" s="19">
        <v>0</v>
      </c>
      <c r="Q77" s="29">
        <v>0</v>
      </c>
      <c r="R77" s="19">
        <v>0</v>
      </c>
      <c r="S77" s="29">
        <v>0</v>
      </c>
      <c r="T77" s="19">
        <v>0</v>
      </c>
      <c r="U77" s="32">
        <v>0</v>
      </c>
      <c r="V77" s="164">
        <v>0</v>
      </c>
      <c r="W77" s="56">
        <v>3</v>
      </c>
      <c r="X77" s="182">
        <v>21697.38</v>
      </c>
      <c r="Y77" s="56">
        <v>3</v>
      </c>
      <c r="Z77" s="182">
        <v>21697.38</v>
      </c>
      <c r="AA77" s="56">
        <v>3</v>
      </c>
      <c r="AB77" s="182">
        <v>21697.38</v>
      </c>
      <c r="AC77" s="56">
        <v>1</v>
      </c>
      <c r="AD77" s="182">
        <v>7232.46</v>
      </c>
      <c r="AE77" s="32">
        <v>10</v>
      </c>
      <c r="AF77" s="164">
        <v>72324.600000000006</v>
      </c>
      <c r="AG77" s="56">
        <v>90</v>
      </c>
      <c r="AH77" s="56">
        <v>7229860.2000000002</v>
      </c>
      <c r="AI77" s="56">
        <v>90</v>
      </c>
      <c r="AJ77" s="162">
        <v>7229860.2000000002</v>
      </c>
      <c r="AK77" s="56">
        <v>90</v>
      </c>
      <c r="AL77" s="162">
        <v>7229860.2000000002</v>
      </c>
      <c r="AM77" s="56">
        <v>90</v>
      </c>
      <c r="AN77" s="162">
        <v>7229860.2000000002</v>
      </c>
      <c r="AO77" s="32">
        <v>360</v>
      </c>
      <c r="AP77" s="164">
        <v>28919440.800000001</v>
      </c>
      <c r="AQ77" s="74">
        <v>0</v>
      </c>
      <c r="AR77" s="75">
        <v>0</v>
      </c>
      <c r="AS77" s="74">
        <v>0</v>
      </c>
      <c r="AT77" s="75">
        <v>0</v>
      </c>
      <c r="AU77" s="74">
        <v>0</v>
      </c>
      <c r="AV77" s="75">
        <v>0</v>
      </c>
      <c r="AW77" s="74">
        <v>0</v>
      </c>
      <c r="AX77" s="75">
        <v>0</v>
      </c>
      <c r="AY77" s="76">
        <v>0</v>
      </c>
      <c r="AZ77" s="77">
        <v>0</v>
      </c>
      <c r="BA77" s="56">
        <v>0</v>
      </c>
      <c r="BB77" s="162">
        <v>0</v>
      </c>
      <c r="BC77" s="56">
        <v>0</v>
      </c>
      <c r="BD77" s="162">
        <v>0</v>
      </c>
      <c r="BE77" s="56">
        <v>0</v>
      </c>
      <c r="BF77" s="162">
        <v>0</v>
      </c>
      <c r="BG77" s="56">
        <v>0</v>
      </c>
      <c r="BH77" s="162">
        <v>0</v>
      </c>
      <c r="BI77" s="32">
        <v>0</v>
      </c>
      <c r="BJ77" s="164">
        <v>0</v>
      </c>
      <c r="BK77" s="209">
        <v>28991765.400000002</v>
      </c>
      <c r="BL77" s="207">
        <v>7251557.5800000001</v>
      </c>
      <c r="BM77" s="207">
        <v>7251557.5800000001</v>
      </c>
      <c r="BN77" s="207">
        <v>7251557.5800000001</v>
      </c>
      <c r="BO77" s="207">
        <v>7237092.6600000001</v>
      </c>
      <c r="BP77" s="161">
        <v>28991765.400000002</v>
      </c>
    </row>
    <row r="78" spans="1:68" ht="12.75" x14ac:dyDescent="0.25">
      <c r="A78" s="180">
        <v>68</v>
      </c>
      <c r="B78" s="167" t="s">
        <v>299</v>
      </c>
      <c r="C78" s="29">
        <v>0</v>
      </c>
      <c r="D78" s="19">
        <v>0</v>
      </c>
      <c r="E78" s="29">
        <v>0</v>
      </c>
      <c r="F78" s="19">
        <v>0</v>
      </c>
      <c r="G78" s="29">
        <v>0</v>
      </c>
      <c r="H78" s="19">
        <v>0</v>
      </c>
      <c r="I78" s="29">
        <v>0</v>
      </c>
      <c r="J78" s="19">
        <v>0</v>
      </c>
      <c r="K78" s="32">
        <v>0</v>
      </c>
      <c r="L78" s="164">
        <v>0</v>
      </c>
      <c r="M78" s="29">
        <v>0</v>
      </c>
      <c r="N78" s="19">
        <v>0</v>
      </c>
      <c r="O78" s="29">
        <v>0</v>
      </c>
      <c r="P78" s="19">
        <v>0</v>
      </c>
      <c r="Q78" s="29">
        <v>0</v>
      </c>
      <c r="R78" s="19">
        <v>0</v>
      </c>
      <c r="S78" s="29">
        <v>0</v>
      </c>
      <c r="T78" s="19">
        <v>0</v>
      </c>
      <c r="U78" s="32">
        <v>0</v>
      </c>
      <c r="V78" s="164">
        <v>0</v>
      </c>
      <c r="W78" s="56">
        <v>0</v>
      </c>
      <c r="X78" s="182">
        <v>0</v>
      </c>
      <c r="Y78" s="56">
        <v>0</v>
      </c>
      <c r="Z78" s="182">
        <v>0</v>
      </c>
      <c r="AA78" s="56">
        <v>0</v>
      </c>
      <c r="AB78" s="182">
        <v>0</v>
      </c>
      <c r="AC78" s="56">
        <v>0</v>
      </c>
      <c r="AD78" s="182">
        <v>0</v>
      </c>
      <c r="AE78" s="32">
        <v>0</v>
      </c>
      <c r="AF78" s="164">
        <v>0</v>
      </c>
      <c r="AG78" s="56">
        <v>0</v>
      </c>
      <c r="AH78" s="56">
        <v>0</v>
      </c>
      <c r="AI78" s="56">
        <v>16</v>
      </c>
      <c r="AJ78" s="162">
        <v>10889.28</v>
      </c>
      <c r="AK78" s="56">
        <v>1</v>
      </c>
      <c r="AL78" s="162">
        <v>680.58</v>
      </c>
      <c r="AM78" s="56">
        <v>17</v>
      </c>
      <c r="AN78" s="162">
        <v>11569.86</v>
      </c>
      <c r="AO78" s="32">
        <v>34</v>
      </c>
      <c r="AP78" s="164">
        <v>23139.72</v>
      </c>
      <c r="AQ78" s="74">
        <v>0</v>
      </c>
      <c r="AR78" s="75">
        <v>0</v>
      </c>
      <c r="AS78" s="74">
        <v>0</v>
      </c>
      <c r="AT78" s="75">
        <v>0</v>
      </c>
      <c r="AU78" s="74">
        <v>0</v>
      </c>
      <c r="AV78" s="75">
        <v>0</v>
      </c>
      <c r="AW78" s="74">
        <v>0</v>
      </c>
      <c r="AX78" s="75">
        <v>0</v>
      </c>
      <c r="AY78" s="76">
        <v>0</v>
      </c>
      <c r="AZ78" s="77">
        <v>0</v>
      </c>
      <c r="BA78" s="56">
        <v>0</v>
      </c>
      <c r="BB78" s="162">
        <v>0</v>
      </c>
      <c r="BC78" s="56">
        <v>0</v>
      </c>
      <c r="BD78" s="162">
        <v>0</v>
      </c>
      <c r="BE78" s="56">
        <v>0</v>
      </c>
      <c r="BF78" s="162">
        <v>0</v>
      </c>
      <c r="BG78" s="56">
        <v>0</v>
      </c>
      <c r="BH78" s="162">
        <v>0</v>
      </c>
      <c r="BI78" s="32">
        <v>0</v>
      </c>
      <c r="BJ78" s="164">
        <v>0</v>
      </c>
      <c r="BK78" s="209">
        <v>23139.72</v>
      </c>
      <c r="BL78" s="207">
        <v>0</v>
      </c>
      <c r="BM78" s="207">
        <v>10889.28</v>
      </c>
      <c r="BN78" s="207">
        <v>680.58</v>
      </c>
      <c r="BO78" s="207">
        <v>11569.86</v>
      </c>
      <c r="BP78" s="161">
        <v>23139.72</v>
      </c>
    </row>
    <row r="79" spans="1:68" s="20" customFormat="1" ht="30.75" customHeight="1" x14ac:dyDescent="0.25">
      <c r="A79" s="218" t="s">
        <v>3</v>
      </c>
      <c r="B79" s="218"/>
      <c r="C79" s="57">
        <v>24042</v>
      </c>
      <c r="D79" s="58">
        <v>1003570207.6900003</v>
      </c>
      <c r="E79" s="57">
        <v>23764</v>
      </c>
      <c r="F79" s="58">
        <v>843521708.99000013</v>
      </c>
      <c r="G79" s="57">
        <v>27149</v>
      </c>
      <c r="H79" s="58">
        <v>1161542090.3400002</v>
      </c>
      <c r="I79" s="57">
        <v>25089</v>
      </c>
      <c r="J79" s="58">
        <v>766493708.07000029</v>
      </c>
      <c r="K79" s="57">
        <v>100044</v>
      </c>
      <c r="L79" s="58">
        <v>3775127715.0900002</v>
      </c>
      <c r="M79" s="57">
        <v>9477</v>
      </c>
      <c r="N79" s="58">
        <v>200707680.31000003</v>
      </c>
      <c r="O79" s="57">
        <v>9412</v>
      </c>
      <c r="P79" s="58">
        <v>212671162.34999996</v>
      </c>
      <c r="Q79" s="57">
        <v>9743</v>
      </c>
      <c r="R79" s="58">
        <v>204540046.30000001</v>
      </c>
      <c r="S79" s="57">
        <v>9745</v>
      </c>
      <c r="T79" s="58">
        <v>208948822.98000002</v>
      </c>
      <c r="U79" s="57">
        <v>38377</v>
      </c>
      <c r="V79" s="58">
        <v>826867711.94000006</v>
      </c>
      <c r="W79" s="57">
        <v>466683</v>
      </c>
      <c r="X79" s="58">
        <v>252003265.14999992</v>
      </c>
      <c r="Y79" s="57">
        <v>466605</v>
      </c>
      <c r="Z79" s="58">
        <v>254180465.72999999</v>
      </c>
      <c r="AA79" s="57">
        <v>468182</v>
      </c>
      <c r="AB79" s="58">
        <v>256165466.41000003</v>
      </c>
      <c r="AC79" s="57">
        <v>467112</v>
      </c>
      <c r="AD79" s="58">
        <v>256944823.8199999</v>
      </c>
      <c r="AE79" s="57">
        <v>1868582</v>
      </c>
      <c r="AF79" s="58">
        <v>1019294021.11</v>
      </c>
      <c r="AG79" s="57">
        <v>286875</v>
      </c>
      <c r="AH79" s="58">
        <v>321143226.46999985</v>
      </c>
      <c r="AI79" s="57">
        <v>285063</v>
      </c>
      <c r="AJ79" s="58">
        <v>318409972.19999993</v>
      </c>
      <c r="AK79" s="57">
        <v>285741</v>
      </c>
      <c r="AL79" s="58">
        <v>311011382.07000005</v>
      </c>
      <c r="AM79" s="57">
        <v>288919</v>
      </c>
      <c r="AN79" s="58">
        <v>313907556.18000007</v>
      </c>
      <c r="AO79" s="57">
        <v>1146598</v>
      </c>
      <c r="AP79" s="58">
        <v>1264472136.9200001</v>
      </c>
      <c r="AQ79" s="57">
        <v>83789</v>
      </c>
      <c r="AR79" s="58">
        <v>56264313.5</v>
      </c>
      <c r="AS79" s="57">
        <v>84033</v>
      </c>
      <c r="AT79" s="58">
        <v>56428159.5</v>
      </c>
      <c r="AU79" s="57">
        <v>87930</v>
      </c>
      <c r="AV79" s="58">
        <v>59044995</v>
      </c>
      <c r="AW79" s="57">
        <v>87907</v>
      </c>
      <c r="AX79" s="58">
        <v>59029550.5</v>
      </c>
      <c r="AY79" s="57">
        <v>343659</v>
      </c>
      <c r="AZ79" s="58">
        <v>230767018.5</v>
      </c>
      <c r="BA79" s="57">
        <v>45882</v>
      </c>
      <c r="BB79" s="58">
        <v>124939308.16999997</v>
      </c>
      <c r="BC79" s="57">
        <v>45873</v>
      </c>
      <c r="BD79" s="58">
        <v>124484485.20000002</v>
      </c>
      <c r="BE79" s="57">
        <v>45872</v>
      </c>
      <c r="BF79" s="58">
        <v>124433925.59000002</v>
      </c>
      <c r="BG79" s="57">
        <v>45847</v>
      </c>
      <c r="BH79" s="58">
        <v>123978889.10000002</v>
      </c>
      <c r="BI79" s="57">
        <v>183474</v>
      </c>
      <c r="BJ79" s="58">
        <v>497836608.05999994</v>
      </c>
      <c r="BK79" s="58">
        <v>7614365211.6200008</v>
      </c>
      <c r="BL79" s="72">
        <v>1958628001.29</v>
      </c>
      <c r="BM79" s="72">
        <v>1809695953.9700007</v>
      </c>
      <c r="BN79" s="72">
        <v>2116737905.7100005</v>
      </c>
      <c r="BO79" s="72">
        <v>1729303350.6499996</v>
      </c>
      <c r="BP79" s="72">
        <v>7614365211.6199999</v>
      </c>
    </row>
    <row r="81" spans="1:68" s="18" customFormat="1" x14ac:dyDescent="0.25">
      <c r="A81" s="15"/>
      <c r="D81" s="24"/>
      <c r="F81" s="24"/>
      <c r="H81" s="24"/>
      <c r="J81" s="24"/>
      <c r="K81" s="24"/>
      <c r="L81" s="24"/>
      <c r="N81" s="24"/>
      <c r="P81" s="24"/>
      <c r="R81" s="24"/>
      <c r="T81" s="24"/>
      <c r="U81" s="24"/>
      <c r="V81" s="24"/>
      <c r="X81" s="24"/>
      <c r="Z81" s="24"/>
      <c r="AB81" s="24"/>
      <c r="AD81" s="24"/>
      <c r="AE81" s="24"/>
      <c r="AF81" s="24"/>
      <c r="AH81" s="24"/>
      <c r="AJ81" s="24"/>
      <c r="AL81" s="24"/>
      <c r="AN81" s="24"/>
      <c r="AO81" s="24"/>
      <c r="AP81" s="24"/>
      <c r="AR81" s="24"/>
      <c r="AT81" s="24"/>
      <c r="AV81" s="24"/>
      <c r="AX81" s="24"/>
      <c r="AY81" s="24"/>
      <c r="AZ81" s="24"/>
      <c r="BB81" s="24"/>
      <c r="BD81" s="24"/>
      <c r="BF81" s="24"/>
      <c r="BH81" s="24"/>
      <c r="BI81" s="24"/>
      <c r="BJ81" s="24"/>
      <c r="BK81" s="31"/>
      <c r="BL81" s="31"/>
      <c r="BM81" s="31"/>
      <c r="BN81" s="31"/>
      <c r="BO81" s="31"/>
      <c r="BP81" s="31"/>
    </row>
    <row r="82" spans="1:68" s="18" customFormat="1" x14ac:dyDescent="0.25">
      <c r="A82" s="15"/>
      <c r="D82" s="24"/>
      <c r="F82" s="24"/>
      <c r="H82" s="24"/>
      <c r="J82" s="24"/>
      <c r="K82" s="24"/>
      <c r="L82" s="24"/>
      <c r="N82" s="24"/>
      <c r="P82" s="24"/>
      <c r="R82" s="24"/>
      <c r="T82" s="24"/>
      <c r="U82" s="24"/>
      <c r="V82" s="24"/>
      <c r="X82" s="24"/>
      <c r="Z82" s="24"/>
      <c r="AB82" s="24"/>
      <c r="AD82" s="24"/>
      <c r="AE82" s="24"/>
      <c r="AF82" s="24"/>
      <c r="AH82" s="24"/>
      <c r="AJ82" s="24"/>
      <c r="AL82" s="24"/>
      <c r="AN82" s="24"/>
      <c r="AO82" s="24"/>
      <c r="AP82" s="24"/>
      <c r="AR82" s="24"/>
      <c r="AT82" s="24"/>
      <c r="AV82" s="24"/>
      <c r="AX82" s="24"/>
      <c r="AY82" s="24"/>
      <c r="AZ82" s="24"/>
      <c r="BB82" s="24"/>
      <c r="BD82" s="24"/>
      <c r="BF82" s="24"/>
      <c r="BH82" s="24"/>
      <c r="BI82" s="24"/>
      <c r="BJ82" s="24"/>
      <c r="BK82" s="30"/>
      <c r="BL82" s="30"/>
      <c r="BM82" s="30"/>
      <c r="BN82" s="30"/>
      <c r="BO82" s="30"/>
      <c r="BP82" s="30"/>
    </row>
    <row r="83" spans="1:68" s="18" customFormat="1" x14ac:dyDescent="0.25">
      <c r="A83" s="15"/>
      <c r="D83" s="24"/>
      <c r="F83" s="24"/>
      <c r="H83" s="24"/>
      <c r="J83" s="24"/>
      <c r="K83" s="24"/>
      <c r="L83" s="24"/>
      <c r="N83" s="24"/>
      <c r="P83" s="24"/>
      <c r="R83" s="24"/>
      <c r="T83" s="24"/>
      <c r="U83" s="24"/>
      <c r="V83" s="24"/>
      <c r="X83" s="24"/>
      <c r="Z83" s="24"/>
      <c r="AB83" s="24"/>
      <c r="AD83" s="24"/>
      <c r="AE83" s="24"/>
      <c r="AF83" s="24"/>
      <c r="AH83" s="24"/>
      <c r="AJ83" s="24"/>
      <c r="AL83" s="24"/>
      <c r="AN83" s="24"/>
      <c r="AO83" s="24"/>
      <c r="AP83" s="24"/>
      <c r="AR83" s="24"/>
      <c r="AT83" s="24"/>
      <c r="AV83" s="24"/>
      <c r="AX83" s="24"/>
      <c r="AY83" s="24"/>
      <c r="AZ83" s="24"/>
      <c r="BB83" s="24"/>
      <c r="BD83" s="24"/>
      <c r="BF83" s="24"/>
      <c r="BH83" s="24"/>
      <c r="BI83" s="24"/>
      <c r="BJ83" s="24"/>
      <c r="BK83" s="30"/>
      <c r="BL83" s="30"/>
      <c r="BM83" s="30"/>
      <c r="BN83" s="30"/>
      <c r="BO83" s="30"/>
      <c r="BP83" s="30"/>
    </row>
    <row r="84" spans="1:68" s="18" customFormat="1" x14ac:dyDescent="0.25">
      <c r="A84" s="15"/>
      <c r="D84" s="24"/>
      <c r="F84" s="24"/>
      <c r="H84" s="24"/>
      <c r="J84" s="24"/>
      <c r="K84" s="24"/>
      <c r="L84" s="24"/>
      <c r="N84" s="24"/>
      <c r="P84" s="24"/>
      <c r="R84" s="24"/>
      <c r="T84" s="24"/>
      <c r="U84" s="24"/>
      <c r="V84" s="24"/>
      <c r="X84" s="24"/>
      <c r="Z84" s="24"/>
      <c r="AB84" s="24"/>
      <c r="AD84" s="24"/>
      <c r="AE84" s="24"/>
      <c r="AF84" s="24"/>
      <c r="AH84" s="24"/>
      <c r="AJ84" s="24"/>
      <c r="AL84" s="24"/>
      <c r="AN84" s="24"/>
      <c r="AO84" s="24"/>
      <c r="AP84" s="24"/>
      <c r="AR84" s="24"/>
      <c r="AT84" s="24"/>
      <c r="AV84" s="24"/>
      <c r="AX84" s="24"/>
      <c r="AY84" s="24"/>
      <c r="AZ84" s="24"/>
      <c r="BB84" s="24"/>
      <c r="BD84" s="24"/>
      <c r="BF84" s="24"/>
      <c r="BH84" s="24"/>
      <c r="BI84" s="24"/>
      <c r="BJ84" s="24"/>
      <c r="BK84" s="30"/>
      <c r="BL84" s="30"/>
      <c r="BM84" s="30"/>
      <c r="BN84" s="30"/>
      <c r="BO84" s="30"/>
      <c r="BP84" s="30"/>
    </row>
    <row r="85" spans="1:68" s="18" customFormat="1" x14ac:dyDescent="0.25">
      <c r="A85" s="15"/>
      <c r="D85" s="24"/>
      <c r="F85" s="24"/>
      <c r="H85" s="24"/>
      <c r="J85" s="24"/>
      <c r="K85" s="24"/>
      <c r="L85" s="24"/>
      <c r="N85" s="24"/>
      <c r="P85" s="24"/>
      <c r="R85" s="24"/>
      <c r="T85" s="24"/>
      <c r="U85" s="24"/>
      <c r="V85" s="24"/>
      <c r="X85" s="24"/>
      <c r="Z85" s="24"/>
      <c r="AB85" s="24"/>
      <c r="AD85" s="24"/>
      <c r="AE85" s="24"/>
      <c r="AF85" s="24"/>
      <c r="AH85" s="24"/>
      <c r="AJ85" s="24"/>
      <c r="AL85" s="24"/>
      <c r="AN85" s="24"/>
      <c r="AO85" s="24"/>
      <c r="AP85" s="24"/>
      <c r="AR85" s="24"/>
      <c r="AT85" s="24"/>
      <c r="AV85" s="24"/>
      <c r="AX85" s="24"/>
      <c r="AY85" s="24"/>
      <c r="AZ85" s="24"/>
      <c r="BB85" s="24"/>
      <c r="BD85" s="24"/>
      <c r="BF85" s="24"/>
      <c r="BH85" s="24"/>
      <c r="BI85" s="24"/>
      <c r="BJ85" s="24"/>
      <c r="BK85" s="30"/>
      <c r="BL85" s="30"/>
      <c r="BM85" s="30"/>
      <c r="BN85" s="30"/>
      <c r="BO85" s="30"/>
      <c r="BP85" s="30"/>
    </row>
    <row r="86" spans="1:68" s="18" customFormat="1" x14ac:dyDescent="0.25">
      <c r="A86" s="15"/>
      <c r="D86" s="24"/>
      <c r="F86" s="24"/>
      <c r="H86" s="24"/>
      <c r="J86" s="24"/>
      <c r="K86" s="24"/>
      <c r="L86" s="24"/>
      <c r="N86" s="24"/>
      <c r="P86" s="24"/>
      <c r="R86" s="24"/>
      <c r="T86" s="24"/>
      <c r="U86" s="24"/>
      <c r="V86" s="24"/>
      <c r="X86" s="24"/>
      <c r="Z86" s="24"/>
      <c r="AB86" s="24"/>
      <c r="AD86" s="24"/>
      <c r="AE86" s="24"/>
      <c r="AF86" s="24"/>
      <c r="AH86" s="24"/>
      <c r="AJ86" s="24"/>
      <c r="AL86" s="24"/>
      <c r="AN86" s="24"/>
      <c r="AO86" s="24"/>
      <c r="AP86" s="24"/>
      <c r="AR86" s="24"/>
      <c r="AT86" s="24"/>
      <c r="AV86" s="24"/>
      <c r="AX86" s="24"/>
      <c r="AY86" s="24"/>
      <c r="AZ86" s="24"/>
      <c r="BB86" s="24"/>
      <c r="BD86" s="24"/>
      <c r="BF86" s="24"/>
      <c r="BH86" s="24"/>
      <c r="BI86" s="24"/>
      <c r="BJ86" s="24"/>
      <c r="BK86" s="30"/>
      <c r="BL86" s="30"/>
      <c r="BM86" s="30"/>
      <c r="BN86" s="30"/>
      <c r="BO86" s="30"/>
      <c r="BP86" s="30"/>
    </row>
    <row r="87" spans="1:68" s="18" customFormat="1" x14ac:dyDescent="0.25">
      <c r="A87" s="15"/>
      <c r="D87" s="24"/>
      <c r="F87" s="24"/>
      <c r="H87" s="24"/>
      <c r="J87" s="24"/>
      <c r="K87" s="24"/>
      <c r="L87" s="24"/>
      <c r="N87" s="24"/>
      <c r="P87" s="24"/>
      <c r="R87" s="24"/>
      <c r="T87" s="24"/>
      <c r="U87" s="24"/>
      <c r="V87" s="24"/>
      <c r="X87" s="24"/>
      <c r="Z87" s="24"/>
      <c r="AB87" s="24"/>
      <c r="AD87" s="24"/>
      <c r="AE87" s="24"/>
      <c r="AF87" s="24"/>
      <c r="AH87" s="24"/>
      <c r="AJ87" s="24"/>
      <c r="AL87" s="24"/>
      <c r="AN87" s="24"/>
      <c r="AO87" s="24"/>
      <c r="AP87" s="24"/>
      <c r="AR87" s="24"/>
      <c r="AT87" s="24"/>
      <c r="AV87" s="24"/>
      <c r="AX87" s="24"/>
      <c r="AY87" s="24"/>
      <c r="AZ87" s="24"/>
      <c r="BB87" s="24"/>
      <c r="BD87" s="24"/>
      <c r="BF87" s="24"/>
      <c r="BH87" s="24"/>
      <c r="BI87" s="24"/>
      <c r="BJ87" s="24"/>
      <c r="BK87" s="30"/>
      <c r="BL87" s="30"/>
      <c r="BM87" s="30"/>
      <c r="BN87" s="30"/>
      <c r="BO87" s="30"/>
      <c r="BP87" s="30"/>
    </row>
    <row r="88" spans="1:68" s="18" customFormat="1" x14ac:dyDescent="0.25">
      <c r="A88" s="15"/>
      <c r="D88" s="24"/>
      <c r="F88" s="24"/>
      <c r="H88" s="24"/>
      <c r="J88" s="24"/>
      <c r="K88" s="24"/>
      <c r="L88" s="24"/>
      <c r="N88" s="24"/>
      <c r="P88" s="24"/>
      <c r="R88" s="24"/>
      <c r="T88" s="24"/>
      <c r="U88" s="24"/>
      <c r="V88" s="24"/>
      <c r="X88" s="24"/>
      <c r="Z88" s="24"/>
      <c r="AB88" s="24"/>
      <c r="AD88" s="24"/>
      <c r="AE88" s="24"/>
      <c r="AF88" s="24"/>
      <c r="AH88" s="24"/>
      <c r="AJ88" s="24"/>
      <c r="AL88" s="24"/>
      <c r="AN88" s="24"/>
      <c r="AO88" s="24"/>
      <c r="AP88" s="24"/>
      <c r="AR88" s="24"/>
      <c r="AT88" s="24"/>
      <c r="AV88" s="24"/>
      <c r="AX88" s="24"/>
      <c r="AY88" s="24"/>
      <c r="AZ88" s="24"/>
      <c r="BB88" s="24"/>
      <c r="BD88" s="24"/>
      <c r="BF88" s="24"/>
      <c r="BH88" s="24"/>
      <c r="BI88" s="24"/>
      <c r="BJ88" s="24"/>
      <c r="BK88" s="30"/>
      <c r="BL88" s="30"/>
      <c r="BM88" s="30"/>
      <c r="BN88" s="30"/>
      <c r="BO88" s="30"/>
      <c r="BP88" s="30"/>
    </row>
    <row r="89" spans="1:68" s="18" customFormat="1" x14ac:dyDescent="0.25">
      <c r="A89" s="15"/>
      <c r="D89" s="24"/>
      <c r="F89" s="24"/>
      <c r="H89" s="24"/>
      <c r="J89" s="24"/>
      <c r="K89" s="24"/>
      <c r="L89" s="24"/>
      <c r="N89" s="24"/>
      <c r="P89" s="24"/>
      <c r="R89" s="24"/>
      <c r="T89" s="24"/>
      <c r="U89" s="24"/>
      <c r="V89" s="24"/>
      <c r="X89" s="24"/>
      <c r="Z89" s="24"/>
      <c r="AB89" s="24"/>
      <c r="AD89" s="24"/>
      <c r="AE89" s="24"/>
      <c r="AF89" s="24"/>
      <c r="AH89" s="24"/>
      <c r="AJ89" s="24"/>
      <c r="AL89" s="24"/>
      <c r="AN89" s="24"/>
      <c r="AO89" s="24"/>
      <c r="AP89" s="24"/>
      <c r="AR89" s="24"/>
      <c r="AT89" s="24"/>
      <c r="AV89" s="24"/>
      <c r="AX89" s="24"/>
      <c r="AY89" s="24"/>
      <c r="AZ89" s="24"/>
      <c r="BB89" s="24"/>
      <c r="BD89" s="24"/>
      <c r="BF89" s="24"/>
      <c r="BH89" s="24"/>
      <c r="BI89" s="24"/>
      <c r="BJ89" s="24"/>
      <c r="BK89" s="30"/>
      <c r="BL89" s="30"/>
      <c r="BM89" s="30"/>
      <c r="BN89" s="30"/>
      <c r="BO89" s="30"/>
      <c r="BP89" s="30"/>
    </row>
    <row r="93" spans="1:68" x14ac:dyDescent="0.25">
      <c r="C93" s="21"/>
      <c r="E93" s="21"/>
      <c r="G93" s="21"/>
      <c r="I93" s="21"/>
      <c r="K93" s="21"/>
      <c r="M93" s="21"/>
      <c r="O93" s="21"/>
      <c r="Q93" s="21"/>
      <c r="S93" s="21"/>
      <c r="U93" s="21"/>
      <c r="W93" s="21"/>
      <c r="Y93" s="21"/>
      <c r="AA93" s="21"/>
      <c r="AC93" s="21"/>
      <c r="AE93" s="21"/>
      <c r="AG93" s="21"/>
      <c r="AI93" s="21"/>
      <c r="AK93" s="21"/>
      <c r="AM93" s="21"/>
      <c r="AO93" s="21"/>
      <c r="AQ93" s="21"/>
      <c r="AS93" s="21"/>
      <c r="AU93" s="21"/>
      <c r="AW93" s="21"/>
      <c r="AY93" s="21"/>
      <c r="BA93" s="21"/>
      <c r="BC93" s="21"/>
      <c r="BE93" s="21"/>
      <c r="BG93" s="21"/>
      <c r="BI93" s="21"/>
      <c r="BK93" s="17"/>
      <c r="BL93" s="17"/>
      <c r="BM93" s="17"/>
      <c r="BN93" s="17"/>
      <c r="BO93" s="17"/>
      <c r="BP93" s="17"/>
    </row>
    <row r="96" spans="1:68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W96" s="21"/>
      <c r="Y96" s="21"/>
      <c r="AA96" s="21"/>
      <c r="AC96" s="21"/>
      <c r="AE96" s="21"/>
      <c r="AG96" s="21"/>
      <c r="AI96" s="21"/>
      <c r="AK96" s="21"/>
      <c r="AM96" s="21"/>
      <c r="AO96" s="21"/>
      <c r="AQ96" s="21"/>
      <c r="AS96" s="21"/>
      <c r="AU96" s="21"/>
      <c r="AW96" s="21"/>
      <c r="AY96" s="21"/>
      <c r="BA96" s="21"/>
      <c r="BC96" s="21"/>
      <c r="BE96" s="21"/>
      <c r="BG96" s="21"/>
      <c r="BI96" s="21"/>
      <c r="BK96" s="17"/>
      <c r="BL96" s="17"/>
      <c r="BM96" s="17"/>
      <c r="BN96" s="17"/>
      <c r="BO96" s="17"/>
      <c r="BP96" s="17"/>
    </row>
  </sheetData>
  <mergeCells count="41">
    <mergeCell ref="BI10:BJ10"/>
    <mergeCell ref="BK7:BK9"/>
    <mergeCell ref="BL7:BP9"/>
    <mergeCell ref="A79:B79"/>
    <mergeCell ref="BA10:BB10"/>
    <mergeCell ref="BC10:BD10"/>
    <mergeCell ref="BE10:BF10"/>
    <mergeCell ref="BG10:BH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AM10:AN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A7:A10"/>
    <mergeCell ref="B7:B10"/>
    <mergeCell ref="C10:D10"/>
    <mergeCell ref="E10:F10"/>
    <mergeCell ref="G10:H10"/>
    <mergeCell ref="AQ7:AZ8"/>
    <mergeCell ref="BA7:BJ8"/>
    <mergeCell ref="AG7:AP8"/>
    <mergeCell ref="C7:L8"/>
    <mergeCell ref="M7:V8"/>
    <mergeCell ref="W7:AF8"/>
  </mergeCells>
  <pageMargins left="0" right="0" top="0" bottom="0" header="0" footer="0"/>
  <pageSetup paperSize="9" scale="52" fitToWidth="0" orientation="landscape" r:id="rId1"/>
  <colBreaks count="3" manualBreakCount="3">
    <brk id="22" max="1048575" man="1"/>
    <brk id="42" max="1048575" man="1"/>
    <brk id="62" max="7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2"/>
  <sheetViews>
    <sheetView zoomScale="90" zoomScaleNormal="90" workbookViewId="0">
      <pane xSplit="2" ySplit="10" topLeftCell="C59" activePane="bottomRight" state="frozen"/>
      <selection sqref="A1:XFD1048576"/>
      <selection pane="topRight" sqref="A1:XFD1048576"/>
      <selection pane="bottomLeft" sqref="A1:XFD1048576"/>
      <selection pane="bottomRight" activeCell="CP69" sqref="CP69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315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314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21" t="s">
        <v>1</v>
      </c>
      <c r="B7" s="222" t="s">
        <v>2</v>
      </c>
      <c r="C7" s="280" t="s">
        <v>71</v>
      </c>
      <c r="D7" s="281"/>
      <c r="E7" s="281"/>
      <c r="F7" s="281"/>
      <c r="G7" s="281"/>
      <c r="H7" s="281"/>
      <c r="I7" s="281"/>
      <c r="J7" s="281"/>
      <c r="K7" s="281"/>
      <c r="L7" s="282"/>
      <c r="M7" s="274" t="s">
        <v>67</v>
      </c>
      <c r="N7" s="275"/>
      <c r="O7" s="275"/>
      <c r="P7" s="275"/>
      <c r="Q7" s="275"/>
      <c r="R7" s="275"/>
      <c r="S7" s="275"/>
      <c r="T7" s="275"/>
      <c r="U7" s="275"/>
      <c r="V7" s="276"/>
      <c r="W7" s="280" t="s">
        <v>68</v>
      </c>
      <c r="X7" s="281"/>
      <c r="Y7" s="281"/>
      <c r="Z7" s="281"/>
      <c r="AA7" s="281"/>
      <c r="AB7" s="281"/>
      <c r="AC7" s="281"/>
      <c r="AD7" s="281"/>
      <c r="AE7" s="281"/>
      <c r="AF7" s="282"/>
      <c r="AG7" s="274" t="s">
        <v>69</v>
      </c>
      <c r="AH7" s="275"/>
      <c r="AI7" s="275"/>
      <c r="AJ7" s="275"/>
      <c r="AK7" s="275"/>
      <c r="AL7" s="275"/>
      <c r="AM7" s="275"/>
      <c r="AN7" s="275"/>
      <c r="AO7" s="275"/>
      <c r="AP7" s="276"/>
      <c r="AQ7" s="286" t="s">
        <v>18</v>
      </c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8"/>
      <c r="BF7" s="280" t="s">
        <v>72</v>
      </c>
      <c r="BG7" s="281"/>
      <c r="BH7" s="281"/>
      <c r="BI7" s="281"/>
      <c r="BJ7" s="281"/>
      <c r="BK7" s="281"/>
      <c r="BL7" s="281"/>
      <c r="BM7" s="281"/>
      <c r="BN7" s="281"/>
      <c r="BO7" s="282"/>
      <c r="BP7" s="274" t="s">
        <v>73</v>
      </c>
      <c r="BQ7" s="275"/>
      <c r="BR7" s="275"/>
      <c r="BS7" s="275"/>
      <c r="BT7" s="275"/>
      <c r="BU7" s="275"/>
      <c r="BV7" s="275"/>
      <c r="BW7" s="275"/>
      <c r="BX7" s="275"/>
      <c r="BY7" s="276"/>
      <c r="BZ7" s="298" t="s">
        <v>3</v>
      </c>
      <c r="CA7" s="298"/>
      <c r="CB7" s="298"/>
      <c r="CC7" s="298"/>
      <c r="CD7" s="298"/>
      <c r="CE7" s="298"/>
      <c r="CF7" s="298"/>
      <c r="CG7" s="298"/>
      <c r="CH7" s="298"/>
      <c r="CI7" s="299"/>
      <c r="CJ7" s="305" t="s">
        <v>18</v>
      </c>
      <c r="CK7" s="305"/>
    </row>
    <row r="8" spans="1:89" s="23" customFormat="1" ht="15" customHeight="1" x14ac:dyDescent="0.25">
      <c r="A8" s="221"/>
      <c r="B8" s="222"/>
      <c r="C8" s="283"/>
      <c r="D8" s="284"/>
      <c r="E8" s="284"/>
      <c r="F8" s="284"/>
      <c r="G8" s="284"/>
      <c r="H8" s="284"/>
      <c r="I8" s="284"/>
      <c r="J8" s="284"/>
      <c r="K8" s="284"/>
      <c r="L8" s="285"/>
      <c r="M8" s="277"/>
      <c r="N8" s="278"/>
      <c r="O8" s="278"/>
      <c r="P8" s="278"/>
      <c r="Q8" s="278"/>
      <c r="R8" s="278"/>
      <c r="S8" s="278"/>
      <c r="T8" s="278"/>
      <c r="U8" s="278"/>
      <c r="V8" s="279"/>
      <c r="W8" s="283"/>
      <c r="X8" s="284"/>
      <c r="Y8" s="284"/>
      <c r="Z8" s="284"/>
      <c r="AA8" s="284"/>
      <c r="AB8" s="284"/>
      <c r="AC8" s="284"/>
      <c r="AD8" s="284"/>
      <c r="AE8" s="284"/>
      <c r="AF8" s="285"/>
      <c r="AG8" s="277"/>
      <c r="AH8" s="278"/>
      <c r="AI8" s="278"/>
      <c r="AJ8" s="278"/>
      <c r="AK8" s="278"/>
      <c r="AL8" s="278"/>
      <c r="AM8" s="278"/>
      <c r="AN8" s="278"/>
      <c r="AO8" s="278"/>
      <c r="AP8" s="279"/>
      <c r="AQ8" s="289" t="s">
        <v>70</v>
      </c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1"/>
      <c r="BF8" s="283"/>
      <c r="BG8" s="284"/>
      <c r="BH8" s="284"/>
      <c r="BI8" s="284"/>
      <c r="BJ8" s="284"/>
      <c r="BK8" s="284"/>
      <c r="BL8" s="284"/>
      <c r="BM8" s="284"/>
      <c r="BN8" s="284"/>
      <c r="BO8" s="285"/>
      <c r="BP8" s="277"/>
      <c r="BQ8" s="278"/>
      <c r="BR8" s="278"/>
      <c r="BS8" s="278"/>
      <c r="BT8" s="278"/>
      <c r="BU8" s="278"/>
      <c r="BV8" s="278"/>
      <c r="BW8" s="278"/>
      <c r="BX8" s="278"/>
      <c r="BY8" s="279"/>
      <c r="BZ8" s="303" t="s">
        <v>74</v>
      </c>
      <c r="CA8" s="304"/>
      <c r="CB8" s="304"/>
      <c r="CC8" s="304"/>
      <c r="CD8" s="304"/>
      <c r="CE8" s="304"/>
      <c r="CF8" s="304"/>
      <c r="CG8" s="304"/>
      <c r="CH8" s="304"/>
      <c r="CI8" s="304"/>
      <c r="CJ8" s="305"/>
      <c r="CK8" s="305"/>
    </row>
    <row r="9" spans="1:89" s="15" customFormat="1" ht="23.25" customHeight="1" x14ac:dyDescent="0.25">
      <c r="A9" s="221"/>
      <c r="B9" s="222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38" t="s">
        <v>11</v>
      </c>
      <c r="L9" s="59" t="s">
        <v>12</v>
      </c>
      <c r="M9" s="78" t="s">
        <v>11</v>
      </c>
      <c r="N9" s="19" t="s">
        <v>12</v>
      </c>
      <c r="O9" s="78" t="s">
        <v>11</v>
      </c>
      <c r="P9" s="19" t="s">
        <v>12</v>
      </c>
      <c r="Q9" s="78" t="s">
        <v>11</v>
      </c>
      <c r="R9" s="19" t="s">
        <v>12</v>
      </c>
      <c r="S9" s="78" t="s">
        <v>11</v>
      </c>
      <c r="T9" s="19" t="s">
        <v>12</v>
      </c>
      <c r="U9" s="80" t="s">
        <v>11</v>
      </c>
      <c r="V9" s="81" t="s">
        <v>12</v>
      </c>
      <c r="W9" s="78" t="s">
        <v>11</v>
      </c>
      <c r="X9" s="19" t="s">
        <v>12</v>
      </c>
      <c r="Y9" s="78" t="s">
        <v>11</v>
      </c>
      <c r="Z9" s="19" t="s">
        <v>12</v>
      </c>
      <c r="AA9" s="78" t="s">
        <v>11</v>
      </c>
      <c r="AB9" s="19" t="s">
        <v>12</v>
      </c>
      <c r="AC9" s="78" t="s">
        <v>11</v>
      </c>
      <c r="AD9" s="19" t="s">
        <v>12</v>
      </c>
      <c r="AE9" s="80" t="s">
        <v>11</v>
      </c>
      <c r="AF9" s="81" t="s">
        <v>12</v>
      </c>
      <c r="AG9" s="36" t="s">
        <v>11</v>
      </c>
      <c r="AH9" s="19" t="s">
        <v>12</v>
      </c>
      <c r="AI9" s="36" t="s">
        <v>11</v>
      </c>
      <c r="AJ9" s="19" t="s">
        <v>12</v>
      </c>
      <c r="AK9" s="36" t="s">
        <v>11</v>
      </c>
      <c r="AL9" s="19" t="s">
        <v>12</v>
      </c>
      <c r="AM9" s="36" t="s">
        <v>11</v>
      </c>
      <c r="AN9" s="19" t="s">
        <v>12</v>
      </c>
      <c r="AO9" s="38" t="s">
        <v>11</v>
      </c>
      <c r="AP9" s="59" t="s">
        <v>12</v>
      </c>
      <c r="AQ9" s="98" t="s">
        <v>19</v>
      </c>
      <c r="AR9" s="98" t="s">
        <v>20</v>
      </c>
      <c r="AS9" s="92" t="s">
        <v>12</v>
      </c>
      <c r="AT9" s="98" t="s">
        <v>19</v>
      </c>
      <c r="AU9" s="98" t="s">
        <v>20</v>
      </c>
      <c r="AV9" s="92" t="s">
        <v>12</v>
      </c>
      <c r="AW9" s="98" t="s">
        <v>19</v>
      </c>
      <c r="AX9" s="98" t="s">
        <v>20</v>
      </c>
      <c r="AY9" s="92" t="s">
        <v>12</v>
      </c>
      <c r="AZ9" s="98" t="s">
        <v>19</v>
      </c>
      <c r="BA9" s="98" t="s">
        <v>20</v>
      </c>
      <c r="BB9" s="92" t="s">
        <v>12</v>
      </c>
      <c r="BC9" s="60" t="s">
        <v>19</v>
      </c>
      <c r="BD9" s="60" t="s">
        <v>20</v>
      </c>
      <c r="BE9" s="97" t="s">
        <v>12</v>
      </c>
      <c r="BF9" s="93" t="s">
        <v>11</v>
      </c>
      <c r="BG9" s="19" t="s">
        <v>12</v>
      </c>
      <c r="BH9" s="93" t="s">
        <v>11</v>
      </c>
      <c r="BI9" s="19" t="s">
        <v>12</v>
      </c>
      <c r="BJ9" s="36" t="s">
        <v>11</v>
      </c>
      <c r="BK9" s="19" t="s">
        <v>12</v>
      </c>
      <c r="BL9" s="36" t="s">
        <v>11</v>
      </c>
      <c r="BM9" s="19" t="s">
        <v>12</v>
      </c>
      <c r="BN9" s="38" t="s">
        <v>11</v>
      </c>
      <c r="BO9" s="59" t="s">
        <v>12</v>
      </c>
      <c r="BP9" s="93" t="s">
        <v>11</v>
      </c>
      <c r="BQ9" s="19" t="s">
        <v>12</v>
      </c>
      <c r="BR9" s="93" t="s">
        <v>11</v>
      </c>
      <c r="BS9" s="19" t="s">
        <v>12</v>
      </c>
      <c r="BT9" s="93" t="s">
        <v>11</v>
      </c>
      <c r="BU9" s="19" t="s">
        <v>12</v>
      </c>
      <c r="BV9" s="93" t="s">
        <v>11</v>
      </c>
      <c r="BW9" s="19" t="s">
        <v>12</v>
      </c>
      <c r="BX9" s="94" t="s">
        <v>11</v>
      </c>
      <c r="BY9" s="95" t="s">
        <v>12</v>
      </c>
      <c r="BZ9" s="91" t="s">
        <v>11</v>
      </c>
      <c r="CA9" s="92" t="s">
        <v>12</v>
      </c>
      <c r="CB9" s="91" t="s">
        <v>11</v>
      </c>
      <c r="CC9" s="92" t="s">
        <v>12</v>
      </c>
      <c r="CD9" s="91" t="s">
        <v>11</v>
      </c>
      <c r="CE9" s="92" t="s">
        <v>12</v>
      </c>
      <c r="CF9" s="91" t="s">
        <v>11</v>
      </c>
      <c r="CG9" s="92" t="s">
        <v>12</v>
      </c>
      <c r="CH9" s="96" t="s">
        <v>11</v>
      </c>
      <c r="CI9" s="108" t="s">
        <v>12</v>
      </c>
      <c r="CJ9" s="60" t="s">
        <v>19</v>
      </c>
      <c r="CK9" s="107" t="s">
        <v>12</v>
      </c>
    </row>
    <row r="10" spans="1:89" s="16" customFormat="1" ht="15" customHeight="1" x14ac:dyDescent="0.25">
      <c r="A10" s="221"/>
      <c r="B10" s="222"/>
      <c r="C10" s="259" t="s">
        <v>13</v>
      </c>
      <c r="D10" s="260"/>
      <c r="E10" s="259" t="s">
        <v>14</v>
      </c>
      <c r="F10" s="260"/>
      <c r="G10" s="259" t="s">
        <v>15</v>
      </c>
      <c r="H10" s="260"/>
      <c r="I10" s="259" t="s">
        <v>16</v>
      </c>
      <c r="J10" s="260"/>
      <c r="K10" s="292" t="s">
        <v>17</v>
      </c>
      <c r="L10" s="293"/>
      <c r="M10" s="259" t="s">
        <v>13</v>
      </c>
      <c r="N10" s="260"/>
      <c r="O10" s="259" t="s">
        <v>14</v>
      </c>
      <c r="P10" s="260"/>
      <c r="Q10" s="259" t="s">
        <v>15</v>
      </c>
      <c r="R10" s="260"/>
      <c r="S10" s="259" t="s">
        <v>16</v>
      </c>
      <c r="T10" s="260"/>
      <c r="U10" s="292" t="s">
        <v>17</v>
      </c>
      <c r="V10" s="293"/>
      <c r="W10" s="259" t="s">
        <v>13</v>
      </c>
      <c r="X10" s="260"/>
      <c r="Y10" s="259" t="s">
        <v>14</v>
      </c>
      <c r="Z10" s="260"/>
      <c r="AA10" s="259" t="s">
        <v>15</v>
      </c>
      <c r="AB10" s="260"/>
      <c r="AC10" s="259" t="s">
        <v>16</v>
      </c>
      <c r="AD10" s="260"/>
      <c r="AE10" s="292" t="s">
        <v>17</v>
      </c>
      <c r="AF10" s="293"/>
      <c r="AG10" s="259" t="s">
        <v>13</v>
      </c>
      <c r="AH10" s="260"/>
      <c r="AI10" s="259" t="s">
        <v>14</v>
      </c>
      <c r="AJ10" s="260"/>
      <c r="AK10" s="259" t="s">
        <v>15</v>
      </c>
      <c r="AL10" s="260"/>
      <c r="AM10" s="259" t="s">
        <v>16</v>
      </c>
      <c r="AN10" s="260"/>
      <c r="AO10" s="292" t="s">
        <v>17</v>
      </c>
      <c r="AP10" s="293"/>
      <c r="AQ10" s="297" t="s">
        <v>13</v>
      </c>
      <c r="AR10" s="297"/>
      <c r="AS10" s="297"/>
      <c r="AT10" s="297" t="s">
        <v>14</v>
      </c>
      <c r="AU10" s="297"/>
      <c r="AV10" s="297"/>
      <c r="AW10" s="297" t="s">
        <v>15</v>
      </c>
      <c r="AX10" s="297"/>
      <c r="AY10" s="297"/>
      <c r="AZ10" s="297" t="s">
        <v>16</v>
      </c>
      <c r="BA10" s="297"/>
      <c r="BB10" s="297"/>
      <c r="BC10" s="297" t="s">
        <v>17</v>
      </c>
      <c r="BD10" s="297"/>
      <c r="BE10" s="297"/>
      <c r="BF10" s="295" t="s">
        <v>13</v>
      </c>
      <c r="BG10" s="296"/>
      <c r="BH10" s="295" t="s">
        <v>14</v>
      </c>
      <c r="BI10" s="296"/>
      <c r="BJ10" s="259" t="s">
        <v>15</v>
      </c>
      <c r="BK10" s="260"/>
      <c r="BL10" s="259" t="s">
        <v>16</v>
      </c>
      <c r="BM10" s="260"/>
      <c r="BN10" s="292" t="s">
        <v>17</v>
      </c>
      <c r="BO10" s="293"/>
      <c r="BP10" s="295" t="s">
        <v>13</v>
      </c>
      <c r="BQ10" s="296"/>
      <c r="BR10" s="295" t="s">
        <v>14</v>
      </c>
      <c r="BS10" s="296"/>
      <c r="BT10" s="259" t="s">
        <v>15</v>
      </c>
      <c r="BU10" s="260"/>
      <c r="BV10" s="259" t="s">
        <v>16</v>
      </c>
      <c r="BW10" s="260"/>
      <c r="BX10" s="292" t="s">
        <v>17</v>
      </c>
      <c r="BY10" s="293"/>
      <c r="BZ10" s="300" t="s">
        <v>13</v>
      </c>
      <c r="CA10" s="300"/>
      <c r="CB10" s="300" t="s">
        <v>14</v>
      </c>
      <c r="CC10" s="300"/>
      <c r="CD10" s="300" t="s">
        <v>15</v>
      </c>
      <c r="CE10" s="300"/>
      <c r="CF10" s="300" t="s">
        <v>16</v>
      </c>
      <c r="CG10" s="300"/>
      <c r="CH10" s="301" t="s">
        <v>17</v>
      </c>
      <c r="CI10" s="302"/>
      <c r="CJ10" s="301" t="s">
        <v>17</v>
      </c>
      <c r="CK10" s="302"/>
    </row>
    <row r="11" spans="1:89" ht="30" x14ac:dyDescent="0.25">
      <c r="A11" s="26">
        <v>1</v>
      </c>
      <c r="B11" s="25" t="s">
        <v>199</v>
      </c>
      <c r="C11" s="74">
        <v>3349</v>
      </c>
      <c r="D11" s="75">
        <v>118316139.98999999</v>
      </c>
      <c r="E11" s="74">
        <v>3287</v>
      </c>
      <c r="F11" s="75">
        <v>98474842.299999997</v>
      </c>
      <c r="G11" s="74">
        <v>4924</v>
      </c>
      <c r="H11" s="75">
        <v>151460686.09</v>
      </c>
      <c r="I11" s="74">
        <v>3633</v>
      </c>
      <c r="J11" s="75">
        <v>91807609.519999996</v>
      </c>
      <c r="K11" s="76">
        <v>15193</v>
      </c>
      <c r="L11" s="77">
        <v>460059277.89999998</v>
      </c>
      <c r="M11" s="74">
        <v>241</v>
      </c>
      <c r="N11" s="75">
        <v>34532499.409999996</v>
      </c>
      <c r="O11" s="74">
        <v>244</v>
      </c>
      <c r="P11" s="75">
        <v>34296915.859999999</v>
      </c>
      <c r="Q11" s="74">
        <v>242</v>
      </c>
      <c r="R11" s="75">
        <v>33875466.460000001</v>
      </c>
      <c r="S11" s="74">
        <v>243</v>
      </c>
      <c r="T11" s="75">
        <v>33939266.990000002</v>
      </c>
      <c r="U11" s="76">
        <v>970</v>
      </c>
      <c r="V11" s="77">
        <v>136644148.72</v>
      </c>
      <c r="W11" s="74">
        <v>0</v>
      </c>
      <c r="X11" s="75">
        <v>0</v>
      </c>
      <c r="Y11" s="74">
        <v>0</v>
      </c>
      <c r="Z11" s="75">
        <v>0</v>
      </c>
      <c r="AA11" s="74">
        <v>0</v>
      </c>
      <c r="AB11" s="75">
        <v>0</v>
      </c>
      <c r="AC11" s="74">
        <v>0</v>
      </c>
      <c r="AD11" s="75">
        <v>0</v>
      </c>
      <c r="AE11" s="76">
        <v>0</v>
      </c>
      <c r="AF11" s="77">
        <v>0</v>
      </c>
      <c r="AG11" s="74">
        <v>3</v>
      </c>
      <c r="AH11" s="75">
        <v>72577.149999999994</v>
      </c>
      <c r="AI11" s="74">
        <v>2</v>
      </c>
      <c r="AJ11" s="75">
        <v>50705.38</v>
      </c>
      <c r="AK11" s="74">
        <v>2</v>
      </c>
      <c r="AL11" s="75">
        <v>50705.38</v>
      </c>
      <c r="AM11" s="74">
        <v>3</v>
      </c>
      <c r="AN11" s="75">
        <v>83948.15</v>
      </c>
      <c r="AO11" s="76">
        <v>10</v>
      </c>
      <c r="AP11" s="77">
        <v>257936.06</v>
      </c>
      <c r="AQ11" s="57">
        <v>3590</v>
      </c>
      <c r="AR11" s="57">
        <v>3</v>
      </c>
      <c r="AS11" s="90">
        <v>152921216.54999998</v>
      </c>
      <c r="AT11" s="57">
        <v>3531</v>
      </c>
      <c r="AU11" s="57">
        <v>2</v>
      </c>
      <c r="AV11" s="90">
        <v>132822463.53999999</v>
      </c>
      <c r="AW11" s="57">
        <v>5166</v>
      </c>
      <c r="AX11" s="57">
        <v>2</v>
      </c>
      <c r="AY11" s="90">
        <v>185386857.93000001</v>
      </c>
      <c r="AZ11" s="57">
        <v>3876</v>
      </c>
      <c r="BA11" s="57">
        <v>3</v>
      </c>
      <c r="BB11" s="90">
        <v>125830824.66</v>
      </c>
      <c r="BC11" s="57">
        <v>16163</v>
      </c>
      <c r="BD11" s="57">
        <v>10</v>
      </c>
      <c r="BE11" s="90">
        <v>596961362.67999995</v>
      </c>
      <c r="BF11" s="74">
        <v>407</v>
      </c>
      <c r="BG11" s="75">
        <v>64162258</v>
      </c>
      <c r="BH11" s="74">
        <v>407</v>
      </c>
      <c r="BI11" s="75">
        <v>63893339</v>
      </c>
      <c r="BJ11" s="74">
        <v>407</v>
      </c>
      <c r="BK11" s="75">
        <v>63283980</v>
      </c>
      <c r="BL11" s="74">
        <v>406</v>
      </c>
      <c r="BM11" s="75">
        <v>62885187</v>
      </c>
      <c r="BN11" s="76">
        <v>1627</v>
      </c>
      <c r="BO11" s="77">
        <v>254224764</v>
      </c>
      <c r="BP11" s="74">
        <v>20</v>
      </c>
      <c r="BQ11" s="75">
        <v>2458040</v>
      </c>
      <c r="BR11" s="74">
        <v>20</v>
      </c>
      <c r="BS11" s="75">
        <v>2458040</v>
      </c>
      <c r="BT11" s="74">
        <v>20</v>
      </c>
      <c r="BU11" s="75">
        <v>2458040</v>
      </c>
      <c r="BV11" s="74">
        <v>20</v>
      </c>
      <c r="BW11" s="75">
        <v>2458040</v>
      </c>
      <c r="BX11" s="76">
        <v>80</v>
      </c>
      <c r="BY11" s="77">
        <v>9832160</v>
      </c>
      <c r="BZ11" s="57">
        <v>427</v>
      </c>
      <c r="CA11" s="106">
        <v>66620298</v>
      </c>
      <c r="CB11" s="57">
        <v>427</v>
      </c>
      <c r="CC11" s="106">
        <v>66351379</v>
      </c>
      <c r="CD11" s="57">
        <v>427</v>
      </c>
      <c r="CE11" s="106">
        <v>65742020</v>
      </c>
      <c r="CF11" s="57">
        <v>426</v>
      </c>
      <c r="CG11" s="106">
        <v>65343227</v>
      </c>
      <c r="CH11" s="57">
        <v>1707</v>
      </c>
      <c r="CI11" s="106">
        <v>264056924</v>
      </c>
      <c r="CJ11" s="57">
        <v>17870</v>
      </c>
      <c r="CK11" s="106">
        <v>861018286.67999995</v>
      </c>
    </row>
    <row r="12" spans="1:89" x14ac:dyDescent="0.25">
      <c r="A12" s="26">
        <v>2</v>
      </c>
      <c r="B12" s="25" t="s">
        <v>53</v>
      </c>
      <c r="C12" s="74">
        <v>1507</v>
      </c>
      <c r="D12" s="75">
        <v>33832203.009999998</v>
      </c>
      <c r="E12" s="74">
        <v>1519</v>
      </c>
      <c r="F12" s="75">
        <v>31718827.829999998</v>
      </c>
      <c r="G12" s="74">
        <v>1960</v>
      </c>
      <c r="H12" s="75">
        <v>45131858.130000003</v>
      </c>
      <c r="I12" s="74">
        <v>1554</v>
      </c>
      <c r="J12" s="75">
        <v>34628349.82</v>
      </c>
      <c r="K12" s="76">
        <v>6540</v>
      </c>
      <c r="L12" s="77">
        <v>145311238.78999999</v>
      </c>
      <c r="M12" s="74">
        <v>12</v>
      </c>
      <c r="N12" s="75">
        <v>1269455.3500000001</v>
      </c>
      <c r="O12" s="74">
        <v>15</v>
      </c>
      <c r="P12" s="75">
        <v>1455082.6</v>
      </c>
      <c r="Q12" s="74">
        <v>13</v>
      </c>
      <c r="R12" s="75">
        <v>1343196.38</v>
      </c>
      <c r="S12" s="74">
        <v>15</v>
      </c>
      <c r="T12" s="75">
        <v>1455082.6</v>
      </c>
      <c r="U12" s="76">
        <v>55</v>
      </c>
      <c r="V12" s="77">
        <v>5522816.9299999997</v>
      </c>
      <c r="W12" s="74">
        <v>54</v>
      </c>
      <c r="X12" s="75">
        <v>2682831.11</v>
      </c>
      <c r="Y12" s="74">
        <v>54</v>
      </c>
      <c r="Z12" s="75">
        <v>3747830.78</v>
      </c>
      <c r="AA12" s="74">
        <v>179</v>
      </c>
      <c r="AB12" s="75">
        <v>10767642.83</v>
      </c>
      <c r="AC12" s="74">
        <v>179</v>
      </c>
      <c r="AD12" s="75">
        <v>10767642.83</v>
      </c>
      <c r="AE12" s="76">
        <v>466</v>
      </c>
      <c r="AF12" s="77">
        <v>27965947.549999997</v>
      </c>
      <c r="AG12" s="74">
        <v>0</v>
      </c>
      <c r="AH12" s="75">
        <v>0</v>
      </c>
      <c r="AI12" s="74">
        <v>0</v>
      </c>
      <c r="AJ12" s="75">
        <v>0</v>
      </c>
      <c r="AK12" s="74">
        <v>0</v>
      </c>
      <c r="AL12" s="75">
        <v>0</v>
      </c>
      <c r="AM12" s="74">
        <v>0</v>
      </c>
      <c r="AN12" s="75">
        <v>0</v>
      </c>
      <c r="AO12" s="76">
        <v>0</v>
      </c>
      <c r="AP12" s="77">
        <v>0</v>
      </c>
      <c r="AQ12" s="57">
        <v>1573</v>
      </c>
      <c r="AR12" s="57">
        <v>0</v>
      </c>
      <c r="AS12" s="209">
        <v>37784489.469999999</v>
      </c>
      <c r="AT12" s="57">
        <v>1588</v>
      </c>
      <c r="AU12" s="57">
        <v>0</v>
      </c>
      <c r="AV12" s="209">
        <v>36921741.210000001</v>
      </c>
      <c r="AW12" s="57">
        <v>2152</v>
      </c>
      <c r="AX12" s="57">
        <v>0</v>
      </c>
      <c r="AY12" s="209">
        <v>57242697.340000004</v>
      </c>
      <c r="AZ12" s="57">
        <v>1748</v>
      </c>
      <c r="BA12" s="57">
        <v>0</v>
      </c>
      <c r="BB12" s="209">
        <v>46851075.25</v>
      </c>
      <c r="BC12" s="57">
        <v>7061</v>
      </c>
      <c r="BD12" s="57">
        <v>0</v>
      </c>
      <c r="BE12" s="90">
        <v>178800003.27000001</v>
      </c>
      <c r="BF12" s="74">
        <v>0</v>
      </c>
      <c r="BG12" s="75">
        <v>0</v>
      </c>
      <c r="BH12" s="74">
        <v>0</v>
      </c>
      <c r="BI12" s="75">
        <v>0</v>
      </c>
      <c r="BJ12" s="74">
        <v>0</v>
      </c>
      <c r="BK12" s="75">
        <v>0</v>
      </c>
      <c r="BL12" s="74">
        <v>0</v>
      </c>
      <c r="BM12" s="75">
        <v>0</v>
      </c>
      <c r="BN12" s="76">
        <v>0</v>
      </c>
      <c r="BO12" s="77">
        <v>0</v>
      </c>
      <c r="BP12" s="74">
        <v>0</v>
      </c>
      <c r="BQ12" s="75">
        <v>0</v>
      </c>
      <c r="BR12" s="74">
        <v>0</v>
      </c>
      <c r="BS12" s="75">
        <v>0</v>
      </c>
      <c r="BT12" s="74">
        <v>0</v>
      </c>
      <c r="BU12" s="75">
        <v>0</v>
      </c>
      <c r="BV12" s="74">
        <v>0</v>
      </c>
      <c r="BW12" s="75">
        <v>0</v>
      </c>
      <c r="BX12" s="76">
        <v>0</v>
      </c>
      <c r="BY12" s="77">
        <v>0</v>
      </c>
      <c r="BZ12" s="57">
        <v>0</v>
      </c>
      <c r="CA12" s="209">
        <v>0</v>
      </c>
      <c r="CB12" s="57">
        <v>0</v>
      </c>
      <c r="CC12" s="209">
        <v>0</v>
      </c>
      <c r="CD12" s="57">
        <v>0</v>
      </c>
      <c r="CE12" s="209">
        <v>0</v>
      </c>
      <c r="CF12" s="57">
        <v>0</v>
      </c>
      <c r="CG12" s="209">
        <v>0</v>
      </c>
      <c r="CH12" s="57">
        <v>0</v>
      </c>
      <c r="CI12" s="209">
        <v>0</v>
      </c>
      <c r="CJ12" s="57">
        <v>7061</v>
      </c>
      <c r="CK12" s="106">
        <v>178800003.27000001</v>
      </c>
    </row>
    <row r="13" spans="1:89" x14ac:dyDescent="0.25">
      <c r="A13" s="26">
        <v>3</v>
      </c>
      <c r="B13" s="25" t="s">
        <v>75</v>
      </c>
      <c r="C13" s="74">
        <v>611</v>
      </c>
      <c r="D13" s="75">
        <v>26049044.079999998</v>
      </c>
      <c r="E13" s="74">
        <v>954</v>
      </c>
      <c r="F13" s="75">
        <v>14872247.83</v>
      </c>
      <c r="G13" s="74">
        <v>761</v>
      </c>
      <c r="H13" s="75">
        <v>51928816.890000001</v>
      </c>
      <c r="I13" s="74">
        <v>912</v>
      </c>
      <c r="J13" s="75">
        <v>12346650.57</v>
      </c>
      <c r="K13" s="76">
        <v>3238</v>
      </c>
      <c r="L13" s="77">
        <v>105196759.37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74">
        <v>0</v>
      </c>
      <c r="AH13" s="75">
        <v>0</v>
      </c>
      <c r="AI13" s="74">
        <v>0</v>
      </c>
      <c r="AJ13" s="75">
        <v>0</v>
      </c>
      <c r="AK13" s="74">
        <v>0</v>
      </c>
      <c r="AL13" s="75">
        <v>0</v>
      </c>
      <c r="AM13" s="74">
        <v>0</v>
      </c>
      <c r="AN13" s="75">
        <v>0</v>
      </c>
      <c r="AO13" s="76">
        <v>0</v>
      </c>
      <c r="AP13" s="77">
        <v>0</v>
      </c>
      <c r="AQ13" s="57">
        <v>611</v>
      </c>
      <c r="AR13" s="57">
        <v>0</v>
      </c>
      <c r="AS13" s="209">
        <v>26049044.079999998</v>
      </c>
      <c r="AT13" s="57">
        <v>954</v>
      </c>
      <c r="AU13" s="57">
        <v>0</v>
      </c>
      <c r="AV13" s="209">
        <v>14872247.83</v>
      </c>
      <c r="AW13" s="57">
        <v>761</v>
      </c>
      <c r="AX13" s="57">
        <v>0</v>
      </c>
      <c r="AY13" s="209">
        <v>51928816.890000001</v>
      </c>
      <c r="AZ13" s="57">
        <v>912</v>
      </c>
      <c r="BA13" s="57">
        <v>0</v>
      </c>
      <c r="BB13" s="209">
        <v>12346650.57</v>
      </c>
      <c r="BC13" s="57">
        <v>3238</v>
      </c>
      <c r="BD13" s="57">
        <v>0</v>
      </c>
      <c r="BE13" s="90">
        <v>105196759.37</v>
      </c>
      <c r="BF13" s="74">
        <v>0</v>
      </c>
      <c r="BG13" s="75">
        <v>0</v>
      </c>
      <c r="BH13" s="74">
        <v>0</v>
      </c>
      <c r="BI13" s="75">
        <v>0</v>
      </c>
      <c r="BJ13" s="74">
        <v>0</v>
      </c>
      <c r="BK13" s="75">
        <v>0</v>
      </c>
      <c r="BL13" s="74">
        <v>0</v>
      </c>
      <c r="BM13" s="75">
        <v>0</v>
      </c>
      <c r="BN13" s="76">
        <v>0</v>
      </c>
      <c r="BO13" s="77">
        <v>0</v>
      </c>
      <c r="BP13" s="74">
        <v>0</v>
      </c>
      <c r="BQ13" s="75">
        <v>0</v>
      </c>
      <c r="BR13" s="74">
        <v>0</v>
      </c>
      <c r="BS13" s="75">
        <v>0</v>
      </c>
      <c r="BT13" s="74">
        <v>0</v>
      </c>
      <c r="BU13" s="75">
        <v>0</v>
      </c>
      <c r="BV13" s="74">
        <v>0</v>
      </c>
      <c r="BW13" s="75">
        <v>0</v>
      </c>
      <c r="BX13" s="76">
        <v>0</v>
      </c>
      <c r="BY13" s="77">
        <v>0</v>
      </c>
      <c r="BZ13" s="57">
        <v>0</v>
      </c>
      <c r="CA13" s="209">
        <v>0</v>
      </c>
      <c r="CB13" s="57">
        <v>0</v>
      </c>
      <c r="CC13" s="209">
        <v>0</v>
      </c>
      <c r="CD13" s="57">
        <v>0</v>
      </c>
      <c r="CE13" s="209">
        <v>0</v>
      </c>
      <c r="CF13" s="57">
        <v>0</v>
      </c>
      <c r="CG13" s="209">
        <v>0</v>
      </c>
      <c r="CH13" s="57">
        <v>0</v>
      </c>
      <c r="CI13" s="209">
        <v>0</v>
      </c>
      <c r="CJ13" s="57">
        <v>3238</v>
      </c>
      <c r="CK13" s="106">
        <v>105196759.37</v>
      </c>
    </row>
    <row r="14" spans="1:89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1002</v>
      </c>
      <c r="N14" s="75">
        <v>97113733.790000007</v>
      </c>
      <c r="O14" s="74">
        <v>1002</v>
      </c>
      <c r="P14" s="75">
        <v>101154182.08</v>
      </c>
      <c r="Q14" s="74">
        <v>1002</v>
      </c>
      <c r="R14" s="75">
        <v>101187593.14</v>
      </c>
      <c r="S14" s="74">
        <v>1001</v>
      </c>
      <c r="T14" s="75">
        <v>101014255.45</v>
      </c>
      <c r="U14" s="76">
        <v>4007</v>
      </c>
      <c r="V14" s="77">
        <v>400469764.45999998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3</v>
      </c>
      <c r="AH14" s="75">
        <v>99728.31</v>
      </c>
      <c r="AI14" s="74">
        <v>3</v>
      </c>
      <c r="AJ14" s="75">
        <v>99728.31</v>
      </c>
      <c r="AK14" s="74">
        <v>2</v>
      </c>
      <c r="AL14" s="75">
        <v>66485.539999999994</v>
      </c>
      <c r="AM14" s="74">
        <v>2</v>
      </c>
      <c r="AN14" s="75">
        <v>66485.539999999994</v>
      </c>
      <c r="AO14" s="76">
        <v>10</v>
      </c>
      <c r="AP14" s="77">
        <v>332427.69999999995</v>
      </c>
      <c r="AQ14" s="57">
        <v>1002</v>
      </c>
      <c r="AR14" s="57">
        <v>3</v>
      </c>
      <c r="AS14" s="209">
        <v>97213462.100000009</v>
      </c>
      <c r="AT14" s="57">
        <v>1002</v>
      </c>
      <c r="AU14" s="57">
        <v>3</v>
      </c>
      <c r="AV14" s="209">
        <v>101253910.39</v>
      </c>
      <c r="AW14" s="57">
        <v>1002</v>
      </c>
      <c r="AX14" s="57">
        <v>2</v>
      </c>
      <c r="AY14" s="209">
        <v>101254078.68000001</v>
      </c>
      <c r="AZ14" s="57">
        <v>1001</v>
      </c>
      <c r="BA14" s="57">
        <v>2</v>
      </c>
      <c r="BB14" s="209">
        <v>101080740.99000001</v>
      </c>
      <c r="BC14" s="57">
        <v>4007</v>
      </c>
      <c r="BD14" s="57">
        <v>10</v>
      </c>
      <c r="BE14" s="90">
        <v>400802192.16000003</v>
      </c>
      <c r="BF14" s="74">
        <v>0</v>
      </c>
      <c r="BG14" s="75">
        <v>0</v>
      </c>
      <c r="BH14" s="74">
        <v>0</v>
      </c>
      <c r="BI14" s="75">
        <v>0</v>
      </c>
      <c r="BJ14" s="74">
        <v>0</v>
      </c>
      <c r="BK14" s="75">
        <v>0</v>
      </c>
      <c r="BL14" s="74">
        <v>0</v>
      </c>
      <c r="BM14" s="75">
        <v>0</v>
      </c>
      <c r="BN14" s="76">
        <v>0</v>
      </c>
      <c r="BO14" s="77">
        <v>0</v>
      </c>
      <c r="BP14" s="74">
        <v>129</v>
      </c>
      <c r="BQ14" s="75">
        <v>15854358</v>
      </c>
      <c r="BR14" s="74">
        <v>129</v>
      </c>
      <c r="BS14" s="75">
        <v>15854358</v>
      </c>
      <c r="BT14" s="74">
        <v>129</v>
      </c>
      <c r="BU14" s="75">
        <v>15854358</v>
      </c>
      <c r="BV14" s="74">
        <v>128</v>
      </c>
      <c r="BW14" s="75">
        <v>15731456</v>
      </c>
      <c r="BX14" s="76">
        <v>515</v>
      </c>
      <c r="BY14" s="77">
        <v>63294530</v>
      </c>
      <c r="BZ14" s="57">
        <v>129</v>
      </c>
      <c r="CA14" s="209">
        <v>15854358</v>
      </c>
      <c r="CB14" s="57">
        <v>129</v>
      </c>
      <c r="CC14" s="209">
        <v>15854358</v>
      </c>
      <c r="CD14" s="57">
        <v>129</v>
      </c>
      <c r="CE14" s="209">
        <v>15854358</v>
      </c>
      <c r="CF14" s="57">
        <v>128</v>
      </c>
      <c r="CG14" s="209">
        <v>15731456</v>
      </c>
      <c r="CH14" s="57">
        <v>515</v>
      </c>
      <c r="CI14" s="209">
        <v>63294530</v>
      </c>
      <c r="CJ14" s="57">
        <v>4522</v>
      </c>
      <c r="CK14" s="106">
        <v>464096722.16000003</v>
      </c>
    </row>
    <row r="15" spans="1:89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74">
        <v>0</v>
      </c>
      <c r="AH15" s="75">
        <v>0</v>
      </c>
      <c r="AI15" s="74">
        <v>0</v>
      </c>
      <c r="AJ15" s="75">
        <v>0</v>
      </c>
      <c r="AK15" s="74">
        <v>0</v>
      </c>
      <c r="AL15" s="75">
        <v>0</v>
      </c>
      <c r="AM15" s="74">
        <v>0</v>
      </c>
      <c r="AN15" s="75">
        <v>0</v>
      </c>
      <c r="AO15" s="76">
        <v>0</v>
      </c>
      <c r="AP15" s="77">
        <v>0</v>
      </c>
      <c r="AQ15" s="57">
        <v>0</v>
      </c>
      <c r="AR15" s="57">
        <v>0</v>
      </c>
      <c r="AS15" s="209">
        <v>0</v>
      </c>
      <c r="AT15" s="57">
        <v>0</v>
      </c>
      <c r="AU15" s="57">
        <v>0</v>
      </c>
      <c r="AV15" s="209">
        <v>0</v>
      </c>
      <c r="AW15" s="57">
        <v>0</v>
      </c>
      <c r="AX15" s="57">
        <v>0</v>
      </c>
      <c r="AY15" s="209">
        <v>0</v>
      </c>
      <c r="AZ15" s="57">
        <v>0</v>
      </c>
      <c r="BA15" s="57">
        <v>0</v>
      </c>
      <c r="BB15" s="209">
        <v>0</v>
      </c>
      <c r="BC15" s="57">
        <v>0</v>
      </c>
      <c r="BD15" s="57">
        <v>0</v>
      </c>
      <c r="BE15" s="90">
        <v>0</v>
      </c>
      <c r="BF15" s="74">
        <v>0</v>
      </c>
      <c r="BG15" s="75">
        <v>0</v>
      </c>
      <c r="BH15" s="74">
        <v>0</v>
      </c>
      <c r="BI15" s="75">
        <v>0</v>
      </c>
      <c r="BJ15" s="74">
        <v>0</v>
      </c>
      <c r="BK15" s="75">
        <v>0</v>
      </c>
      <c r="BL15" s="74">
        <v>0</v>
      </c>
      <c r="BM15" s="75">
        <v>0</v>
      </c>
      <c r="BN15" s="76">
        <v>0</v>
      </c>
      <c r="BO15" s="77">
        <v>0</v>
      </c>
      <c r="BP15" s="74">
        <v>0</v>
      </c>
      <c r="BQ15" s="75">
        <v>0</v>
      </c>
      <c r="BR15" s="74">
        <v>0</v>
      </c>
      <c r="BS15" s="75">
        <v>0</v>
      </c>
      <c r="BT15" s="74">
        <v>0</v>
      </c>
      <c r="BU15" s="75">
        <v>0</v>
      </c>
      <c r="BV15" s="74">
        <v>0</v>
      </c>
      <c r="BW15" s="75">
        <v>0</v>
      </c>
      <c r="BX15" s="76">
        <v>0</v>
      </c>
      <c r="BY15" s="77">
        <v>0</v>
      </c>
      <c r="BZ15" s="57">
        <v>0</v>
      </c>
      <c r="CA15" s="209">
        <v>0</v>
      </c>
      <c r="CB15" s="57">
        <v>0</v>
      </c>
      <c r="CC15" s="209">
        <v>0</v>
      </c>
      <c r="CD15" s="57">
        <v>0</v>
      </c>
      <c r="CE15" s="209">
        <v>0</v>
      </c>
      <c r="CF15" s="57">
        <v>0</v>
      </c>
      <c r="CG15" s="209">
        <v>0</v>
      </c>
      <c r="CH15" s="57">
        <v>0</v>
      </c>
      <c r="CI15" s="209">
        <v>0</v>
      </c>
      <c r="CJ15" s="57">
        <v>0</v>
      </c>
      <c r="CK15" s="106">
        <v>0</v>
      </c>
    </row>
    <row r="16" spans="1:89" ht="30" x14ac:dyDescent="0.25">
      <c r="A16" s="26">
        <v>6</v>
      </c>
      <c r="B16" s="25" t="s">
        <v>200</v>
      </c>
      <c r="C16" s="74">
        <v>79</v>
      </c>
      <c r="D16" s="75">
        <v>2391284.75</v>
      </c>
      <c r="E16" s="74">
        <v>80</v>
      </c>
      <c r="F16" s="75">
        <v>2184428.7200000002</v>
      </c>
      <c r="G16" s="74">
        <v>80</v>
      </c>
      <c r="H16" s="75">
        <v>2677700.1800000002</v>
      </c>
      <c r="I16" s="74">
        <v>80</v>
      </c>
      <c r="J16" s="75">
        <v>2216888.19</v>
      </c>
      <c r="K16" s="76">
        <v>319</v>
      </c>
      <c r="L16" s="77">
        <v>9470301.8399999999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5">
        <v>0</v>
      </c>
      <c r="AI16" s="74">
        <v>0</v>
      </c>
      <c r="AJ16" s="75">
        <v>0</v>
      </c>
      <c r="AK16" s="74">
        <v>0</v>
      </c>
      <c r="AL16" s="75">
        <v>0</v>
      </c>
      <c r="AM16" s="74">
        <v>0</v>
      </c>
      <c r="AN16" s="75">
        <v>0</v>
      </c>
      <c r="AO16" s="76">
        <v>0</v>
      </c>
      <c r="AP16" s="77">
        <v>0</v>
      </c>
      <c r="AQ16" s="57">
        <v>79</v>
      </c>
      <c r="AR16" s="57">
        <v>0</v>
      </c>
      <c r="AS16" s="209">
        <v>2391284.75</v>
      </c>
      <c r="AT16" s="57">
        <v>80</v>
      </c>
      <c r="AU16" s="57">
        <v>0</v>
      </c>
      <c r="AV16" s="209">
        <v>2184428.7200000002</v>
      </c>
      <c r="AW16" s="57">
        <v>80</v>
      </c>
      <c r="AX16" s="57">
        <v>0</v>
      </c>
      <c r="AY16" s="209">
        <v>2677700.1800000002</v>
      </c>
      <c r="AZ16" s="57">
        <v>80</v>
      </c>
      <c r="BA16" s="57">
        <v>0</v>
      </c>
      <c r="BB16" s="209">
        <v>2216888.19</v>
      </c>
      <c r="BC16" s="57">
        <v>319</v>
      </c>
      <c r="BD16" s="57">
        <v>0</v>
      </c>
      <c r="BE16" s="90">
        <v>9470301.8399999999</v>
      </c>
      <c r="BF16" s="74">
        <v>0</v>
      </c>
      <c r="BG16" s="75">
        <v>0</v>
      </c>
      <c r="BH16" s="74">
        <v>0</v>
      </c>
      <c r="BI16" s="75">
        <v>0</v>
      </c>
      <c r="BJ16" s="74">
        <v>0</v>
      </c>
      <c r="BK16" s="75">
        <v>0</v>
      </c>
      <c r="BL16" s="74">
        <v>0</v>
      </c>
      <c r="BM16" s="75">
        <v>0</v>
      </c>
      <c r="BN16" s="76">
        <v>0</v>
      </c>
      <c r="BO16" s="77">
        <v>0</v>
      </c>
      <c r="BP16" s="74">
        <v>0</v>
      </c>
      <c r="BQ16" s="75">
        <v>0</v>
      </c>
      <c r="BR16" s="74">
        <v>0</v>
      </c>
      <c r="BS16" s="75">
        <v>0</v>
      </c>
      <c r="BT16" s="74">
        <v>0</v>
      </c>
      <c r="BU16" s="75">
        <v>0</v>
      </c>
      <c r="BV16" s="74">
        <v>0</v>
      </c>
      <c r="BW16" s="75">
        <v>0</v>
      </c>
      <c r="BX16" s="76">
        <v>0</v>
      </c>
      <c r="BY16" s="77">
        <v>0</v>
      </c>
      <c r="BZ16" s="57">
        <v>0</v>
      </c>
      <c r="CA16" s="209">
        <v>0</v>
      </c>
      <c r="CB16" s="57">
        <v>0</v>
      </c>
      <c r="CC16" s="209">
        <v>0</v>
      </c>
      <c r="CD16" s="57">
        <v>0</v>
      </c>
      <c r="CE16" s="209">
        <v>0</v>
      </c>
      <c r="CF16" s="57">
        <v>0</v>
      </c>
      <c r="CG16" s="209">
        <v>0</v>
      </c>
      <c r="CH16" s="57">
        <v>0</v>
      </c>
      <c r="CI16" s="209">
        <v>0</v>
      </c>
      <c r="CJ16" s="57">
        <v>319</v>
      </c>
      <c r="CK16" s="106">
        <v>9470301.8399999999</v>
      </c>
    </row>
    <row r="17" spans="1:89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5">
        <v>0</v>
      </c>
      <c r="AI17" s="74">
        <v>0</v>
      </c>
      <c r="AJ17" s="75">
        <v>0</v>
      </c>
      <c r="AK17" s="74">
        <v>0</v>
      </c>
      <c r="AL17" s="75">
        <v>0</v>
      </c>
      <c r="AM17" s="74">
        <v>0</v>
      </c>
      <c r="AN17" s="75">
        <v>0</v>
      </c>
      <c r="AO17" s="76">
        <v>0</v>
      </c>
      <c r="AP17" s="77">
        <v>0</v>
      </c>
      <c r="AQ17" s="57">
        <v>0</v>
      </c>
      <c r="AR17" s="57">
        <v>0</v>
      </c>
      <c r="AS17" s="209">
        <v>0</v>
      </c>
      <c r="AT17" s="57">
        <v>0</v>
      </c>
      <c r="AU17" s="57">
        <v>0</v>
      </c>
      <c r="AV17" s="209">
        <v>0</v>
      </c>
      <c r="AW17" s="57">
        <v>0</v>
      </c>
      <c r="AX17" s="57">
        <v>0</v>
      </c>
      <c r="AY17" s="209">
        <v>0</v>
      </c>
      <c r="AZ17" s="57">
        <v>0</v>
      </c>
      <c r="BA17" s="57">
        <v>0</v>
      </c>
      <c r="BB17" s="209">
        <v>0</v>
      </c>
      <c r="BC17" s="57">
        <v>0</v>
      </c>
      <c r="BD17" s="57">
        <v>0</v>
      </c>
      <c r="BE17" s="90">
        <v>0</v>
      </c>
      <c r="BF17" s="74">
        <v>0</v>
      </c>
      <c r="BG17" s="75">
        <v>0</v>
      </c>
      <c r="BH17" s="74">
        <v>0</v>
      </c>
      <c r="BI17" s="75">
        <v>0</v>
      </c>
      <c r="BJ17" s="74">
        <v>0</v>
      </c>
      <c r="BK17" s="75">
        <v>0</v>
      </c>
      <c r="BL17" s="74">
        <v>0</v>
      </c>
      <c r="BM17" s="75">
        <v>0</v>
      </c>
      <c r="BN17" s="76">
        <v>0</v>
      </c>
      <c r="BO17" s="77">
        <v>0</v>
      </c>
      <c r="BP17" s="74">
        <v>0</v>
      </c>
      <c r="BQ17" s="75">
        <v>0</v>
      </c>
      <c r="BR17" s="74">
        <v>0</v>
      </c>
      <c r="BS17" s="75">
        <v>0</v>
      </c>
      <c r="BT17" s="74">
        <v>0</v>
      </c>
      <c r="BU17" s="75">
        <v>0</v>
      </c>
      <c r="BV17" s="74">
        <v>0</v>
      </c>
      <c r="BW17" s="75">
        <v>0</v>
      </c>
      <c r="BX17" s="76">
        <v>0</v>
      </c>
      <c r="BY17" s="77">
        <v>0</v>
      </c>
      <c r="BZ17" s="57">
        <v>0</v>
      </c>
      <c r="CA17" s="209">
        <v>0</v>
      </c>
      <c r="CB17" s="57">
        <v>0</v>
      </c>
      <c r="CC17" s="209">
        <v>0</v>
      </c>
      <c r="CD17" s="57">
        <v>0</v>
      </c>
      <c r="CE17" s="209">
        <v>0</v>
      </c>
      <c r="CF17" s="57">
        <v>0</v>
      </c>
      <c r="CG17" s="209">
        <v>0</v>
      </c>
      <c r="CH17" s="57">
        <v>0</v>
      </c>
      <c r="CI17" s="209">
        <v>0</v>
      </c>
      <c r="CJ17" s="57">
        <v>0</v>
      </c>
      <c r="CK17" s="106">
        <v>0</v>
      </c>
    </row>
    <row r="18" spans="1:89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5">
        <v>0</v>
      </c>
      <c r="AI18" s="74">
        <v>0</v>
      </c>
      <c r="AJ18" s="75">
        <v>0</v>
      </c>
      <c r="AK18" s="74">
        <v>0</v>
      </c>
      <c r="AL18" s="75">
        <v>0</v>
      </c>
      <c r="AM18" s="74">
        <v>0</v>
      </c>
      <c r="AN18" s="75">
        <v>0</v>
      </c>
      <c r="AO18" s="76">
        <v>0</v>
      </c>
      <c r="AP18" s="77">
        <v>0</v>
      </c>
      <c r="AQ18" s="57">
        <v>0</v>
      </c>
      <c r="AR18" s="57">
        <v>0</v>
      </c>
      <c r="AS18" s="209">
        <v>0</v>
      </c>
      <c r="AT18" s="57">
        <v>0</v>
      </c>
      <c r="AU18" s="57">
        <v>0</v>
      </c>
      <c r="AV18" s="209">
        <v>0</v>
      </c>
      <c r="AW18" s="57">
        <v>0</v>
      </c>
      <c r="AX18" s="57">
        <v>0</v>
      </c>
      <c r="AY18" s="209">
        <v>0</v>
      </c>
      <c r="AZ18" s="57">
        <v>0</v>
      </c>
      <c r="BA18" s="57">
        <v>0</v>
      </c>
      <c r="BB18" s="209">
        <v>0</v>
      </c>
      <c r="BC18" s="57">
        <v>0</v>
      </c>
      <c r="BD18" s="57">
        <v>0</v>
      </c>
      <c r="BE18" s="90">
        <v>0</v>
      </c>
      <c r="BF18" s="74">
        <v>0</v>
      </c>
      <c r="BG18" s="75">
        <v>0</v>
      </c>
      <c r="BH18" s="74">
        <v>0</v>
      </c>
      <c r="BI18" s="75">
        <v>0</v>
      </c>
      <c r="BJ18" s="74">
        <v>0</v>
      </c>
      <c r="BK18" s="75">
        <v>0</v>
      </c>
      <c r="BL18" s="74">
        <v>0</v>
      </c>
      <c r="BM18" s="75">
        <v>0</v>
      </c>
      <c r="BN18" s="76">
        <v>0</v>
      </c>
      <c r="BO18" s="77">
        <v>0</v>
      </c>
      <c r="BP18" s="74">
        <v>0</v>
      </c>
      <c r="BQ18" s="75">
        <v>0</v>
      </c>
      <c r="BR18" s="74">
        <v>0</v>
      </c>
      <c r="BS18" s="75">
        <v>0</v>
      </c>
      <c r="BT18" s="74">
        <v>0</v>
      </c>
      <c r="BU18" s="75">
        <v>0</v>
      </c>
      <c r="BV18" s="74">
        <v>0</v>
      </c>
      <c r="BW18" s="75">
        <v>0</v>
      </c>
      <c r="BX18" s="76">
        <v>0</v>
      </c>
      <c r="BY18" s="77">
        <v>0</v>
      </c>
      <c r="BZ18" s="57">
        <v>0</v>
      </c>
      <c r="CA18" s="209">
        <v>0</v>
      </c>
      <c r="CB18" s="57">
        <v>0</v>
      </c>
      <c r="CC18" s="209">
        <v>0</v>
      </c>
      <c r="CD18" s="57">
        <v>0</v>
      </c>
      <c r="CE18" s="209">
        <v>0</v>
      </c>
      <c r="CF18" s="57">
        <v>0</v>
      </c>
      <c r="CG18" s="209">
        <v>0</v>
      </c>
      <c r="CH18" s="57">
        <v>0</v>
      </c>
      <c r="CI18" s="209">
        <v>0</v>
      </c>
      <c r="CJ18" s="57">
        <v>0</v>
      </c>
      <c r="CK18" s="106">
        <v>0</v>
      </c>
    </row>
    <row r="19" spans="1:89" x14ac:dyDescent="0.25">
      <c r="A19" s="26">
        <v>9</v>
      </c>
      <c r="B19" s="25" t="s">
        <v>78</v>
      </c>
      <c r="C19" s="74">
        <v>1598</v>
      </c>
      <c r="D19" s="75">
        <v>80911717.469999999</v>
      </c>
      <c r="E19" s="74">
        <v>1268</v>
      </c>
      <c r="F19" s="75">
        <v>45911545.960000001</v>
      </c>
      <c r="G19" s="74">
        <v>2050</v>
      </c>
      <c r="H19" s="75">
        <v>103673149.55</v>
      </c>
      <c r="I19" s="74">
        <v>1543</v>
      </c>
      <c r="J19" s="75">
        <v>38228518.170000002</v>
      </c>
      <c r="K19" s="76">
        <v>6459</v>
      </c>
      <c r="L19" s="77">
        <v>268724931.15000004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74">
        <v>71</v>
      </c>
      <c r="X19" s="75">
        <v>1934181.65</v>
      </c>
      <c r="Y19" s="74">
        <v>71</v>
      </c>
      <c r="Z19" s="75">
        <v>2370207.65</v>
      </c>
      <c r="AA19" s="74">
        <v>70</v>
      </c>
      <c r="AB19" s="75">
        <v>2307368.41</v>
      </c>
      <c r="AC19" s="74">
        <v>70</v>
      </c>
      <c r="AD19" s="75">
        <v>2307368.41</v>
      </c>
      <c r="AE19" s="76">
        <v>282</v>
      </c>
      <c r="AF19" s="77">
        <v>8919126.120000001</v>
      </c>
      <c r="AG19" s="74">
        <v>165</v>
      </c>
      <c r="AH19" s="75">
        <v>1365042.57</v>
      </c>
      <c r="AI19" s="74">
        <v>185</v>
      </c>
      <c r="AJ19" s="75">
        <v>1504550.93</v>
      </c>
      <c r="AK19" s="74">
        <v>170</v>
      </c>
      <c r="AL19" s="75">
        <v>1401805.78</v>
      </c>
      <c r="AM19" s="74">
        <v>170</v>
      </c>
      <c r="AN19" s="75">
        <v>1401805.78</v>
      </c>
      <c r="AO19" s="76">
        <v>690</v>
      </c>
      <c r="AP19" s="77">
        <v>5673205.0600000005</v>
      </c>
      <c r="AQ19" s="57">
        <v>1669</v>
      </c>
      <c r="AR19" s="57">
        <v>165</v>
      </c>
      <c r="AS19" s="209">
        <v>84210941.689999998</v>
      </c>
      <c r="AT19" s="57">
        <v>1339</v>
      </c>
      <c r="AU19" s="57">
        <v>185</v>
      </c>
      <c r="AV19" s="209">
        <v>49786304.539999999</v>
      </c>
      <c r="AW19" s="57">
        <v>2120</v>
      </c>
      <c r="AX19" s="57">
        <v>170</v>
      </c>
      <c r="AY19" s="209">
        <v>107382323.73999999</v>
      </c>
      <c r="AZ19" s="57">
        <v>1613</v>
      </c>
      <c r="BA19" s="57">
        <v>170</v>
      </c>
      <c r="BB19" s="209">
        <v>41937692.359999999</v>
      </c>
      <c r="BC19" s="57">
        <v>6741</v>
      </c>
      <c r="BD19" s="57">
        <v>690</v>
      </c>
      <c r="BE19" s="90">
        <v>283317262.32999998</v>
      </c>
      <c r="BF19" s="74">
        <v>187</v>
      </c>
      <c r="BG19" s="75">
        <v>32722180</v>
      </c>
      <c r="BH19" s="74">
        <v>187</v>
      </c>
      <c r="BI19" s="75">
        <v>32756398</v>
      </c>
      <c r="BJ19" s="74">
        <v>198</v>
      </c>
      <c r="BK19" s="75">
        <v>34553818</v>
      </c>
      <c r="BL19" s="74">
        <v>188</v>
      </c>
      <c r="BM19" s="75">
        <v>32967805</v>
      </c>
      <c r="BN19" s="76">
        <v>760</v>
      </c>
      <c r="BO19" s="77">
        <v>133000201</v>
      </c>
      <c r="BP19" s="74">
        <v>0</v>
      </c>
      <c r="BQ19" s="75">
        <v>0</v>
      </c>
      <c r="BR19" s="74">
        <v>0</v>
      </c>
      <c r="BS19" s="75">
        <v>0</v>
      </c>
      <c r="BT19" s="74">
        <v>0</v>
      </c>
      <c r="BU19" s="75">
        <v>0</v>
      </c>
      <c r="BV19" s="74">
        <v>0</v>
      </c>
      <c r="BW19" s="75">
        <v>0</v>
      </c>
      <c r="BX19" s="76">
        <v>0</v>
      </c>
      <c r="BY19" s="77">
        <v>0</v>
      </c>
      <c r="BZ19" s="57">
        <v>187</v>
      </c>
      <c r="CA19" s="209">
        <v>32722180</v>
      </c>
      <c r="CB19" s="57">
        <v>187</v>
      </c>
      <c r="CC19" s="209">
        <v>32756398</v>
      </c>
      <c r="CD19" s="57">
        <v>198</v>
      </c>
      <c r="CE19" s="209">
        <v>34553818</v>
      </c>
      <c r="CF19" s="57">
        <v>188</v>
      </c>
      <c r="CG19" s="209">
        <v>32967805</v>
      </c>
      <c r="CH19" s="57">
        <v>760</v>
      </c>
      <c r="CI19" s="209">
        <v>133000201</v>
      </c>
      <c r="CJ19" s="57">
        <v>7501</v>
      </c>
      <c r="CK19" s="106">
        <v>416317463.32999998</v>
      </c>
    </row>
    <row r="20" spans="1:89" x14ac:dyDescent="0.25">
      <c r="A20" s="26">
        <v>10</v>
      </c>
      <c r="B20" s="25" t="s">
        <v>79</v>
      </c>
      <c r="C20" s="74">
        <v>1449</v>
      </c>
      <c r="D20" s="75">
        <v>31267475.73</v>
      </c>
      <c r="E20" s="74">
        <v>1449</v>
      </c>
      <c r="F20" s="75">
        <v>29717083.399999999</v>
      </c>
      <c r="G20" s="74">
        <v>1451</v>
      </c>
      <c r="H20" s="75">
        <v>32570761.719999999</v>
      </c>
      <c r="I20" s="74">
        <v>1451</v>
      </c>
      <c r="J20" s="75">
        <v>35565876.5</v>
      </c>
      <c r="K20" s="76">
        <v>5800</v>
      </c>
      <c r="L20" s="77">
        <v>129121197.34999999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74">
        <v>0</v>
      </c>
      <c r="AH20" s="75">
        <v>0</v>
      </c>
      <c r="AI20" s="74">
        <v>0</v>
      </c>
      <c r="AJ20" s="75">
        <v>0</v>
      </c>
      <c r="AK20" s="74">
        <v>0</v>
      </c>
      <c r="AL20" s="75">
        <v>0</v>
      </c>
      <c r="AM20" s="74">
        <v>0</v>
      </c>
      <c r="AN20" s="75">
        <v>0</v>
      </c>
      <c r="AO20" s="76">
        <v>0</v>
      </c>
      <c r="AP20" s="77">
        <v>0</v>
      </c>
      <c r="AQ20" s="57">
        <v>1449</v>
      </c>
      <c r="AR20" s="57">
        <v>0</v>
      </c>
      <c r="AS20" s="209">
        <v>31267475.73</v>
      </c>
      <c r="AT20" s="57">
        <v>1449</v>
      </c>
      <c r="AU20" s="57">
        <v>0</v>
      </c>
      <c r="AV20" s="209">
        <v>29717083.399999999</v>
      </c>
      <c r="AW20" s="57">
        <v>1451</v>
      </c>
      <c r="AX20" s="57">
        <v>0</v>
      </c>
      <c r="AY20" s="209">
        <v>32570761.719999999</v>
      </c>
      <c r="AZ20" s="57">
        <v>1451</v>
      </c>
      <c r="BA20" s="57">
        <v>0</v>
      </c>
      <c r="BB20" s="209">
        <v>35565876.5</v>
      </c>
      <c r="BC20" s="57">
        <v>5800</v>
      </c>
      <c r="BD20" s="57">
        <v>0</v>
      </c>
      <c r="BE20" s="90">
        <v>129121197.34999999</v>
      </c>
      <c r="BF20" s="74">
        <v>0</v>
      </c>
      <c r="BG20" s="75">
        <v>0</v>
      </c>
      <c r="BH20" s="74">
        <v>0</v>
      </c>
      <c r="BI20" s="75">
        <v>0</v>
      </c>
      <c r="BJ20" s="74">
        <v>0</v>
      </c>
      <c r="BK20" s="75">
        <v>0</v>
      </c>
      <c r="BL20" s="74">
        <v>0</v>
      </c>
      <c r="BM20" s="75">
        <v>0</v>
      </c>
      <c r="BN20" s="76">
        <v>0</v>
      </c>
      <c r="BO20" s="77">
        <v>0</v>
      </c>
      <c r="BP20" s="74">
        <v>0</v>
      </c>
      <c r="BQ20" s="75">
        <v>0</v>
      </c>
      <c r="BR20" s="74">
        <v>0</v>
      </c>
      <c r="BS20" s="75">
        <v>0</v>
      </c>
      <c r="BT20" s="74">
        <v>0</v>
      </c>
      <c r="BU20" s="75">
        <v>0</v>
      </c>
      <c r="BV20" s="74">
        <v>0</v>
      </c>
      <c r="BW20" s="75">
        <v>0</v>
      </c>
      <c r="BX20" s="76">
        <v>0</v>
      </c>
      <c r="BY20" s="77">
        <v>0</v>
      </c>
      <c r="BZ20" s="57">
        <v>0</v>
      </c>
      <c r="CA20" s="209">
        <v>0</v>
      </c>
      <c r="CB20" s="57">
        <v>0</v>
      </c>
      <c r="CC20" s="209">
        <v>0</v>
      </c>
      <c r="CD20" s="57">
        <v>0</v>
      </c>
      <c r="CE20" s="209">
        <v>0</v>
      </c>
      <c r="CF20" s="57">
        <v>0</v>
      </c>
      <c r="CG20" s="209">
        <v>0</v>
      </c>
      <c r="CH20" s="57">
        <v>0</v>
      </c>
      <c r="CI20" s="209">
        <v>0</v>
      </c>
      <c r="CJ20" s="57">
        <v>5800</v>
      </c>
      <c r="CK20" s="106">
        <v>129121197.34999999</v>
      </c>
    </row>
    <row r="21" spans="1:89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74">
        <v>0</v>
      </c>
      <c r="AH21" s="75">
        <v>0</v>
      </c>
      <c r="AI21" s="74">
        <v>0</v>
      </c>
      <c r="AJ21" s="75">
        <v>0</v>
      </c>
      <c r="AK21" s="74">
        <v>0</v>
      </c>
      <c r="AL21" s="75">
        <v>0</v>
      </c>
      <c r="AM21" s="74">
        <v>0</v>
      </c>
      <c r="AN21" s="75">
        <v>0</v>
      </c>
      <c r="AO21" s="76">
        <v>0</v>
      </c>
      <c r="AP21" s="77">
        <v>0</v>
      </c>
      <c r="AQ21" s="57">
        <v>0</v>
      </c>
      <c r="AR21" s="57">
        <v>0</v>
      </c>
      <c r="AS21" s="209">
        <v>0</v>
      </c>
      <c r="AT21" s="57">
        <v>0</v>
      </c>
      <c r="AU21" s="57">
        <v>0</v>
      </c>
      <c r="AV21" s="209">
        <v>0</v>
      </c>
      <c r="AW21" s="57">
        <v>0</v>
      </c>
      <c r="AX21" s="57">
        <v>0</v>
      </c>
      <c r="AY21" s="209">
        <v>0</v>
      </c>
      <c r="AZ21" s="57">
        <v>0</v>
      </c>
      <c r="BA21" s="57">
        <v>0</v>
      </c>
      <c r="BB21" s="209">
        <v>0</v>
      </c>
      <c r="BC21" s="57">
        <v>0</v>
      </c>
      <c r="BD21" s="57">
        <v>0</v>
      </c>
      <c r="BE21" s="90">
        <v>0</v>
      </c>
      <c r="BF21" s="74">
        <v>0</v>
      </c>
      <c r="BG21" s="75">
        <v>0</v>
      </c>
      <c r="BH21" s="74">
        <v>0</v>
      </c>
      <c r="BI21" s="75">
        <v>0</v>
      </c>
      <c r="BJ21" s="74">
        <v>0</v>
      </c>
      <c r="BK21" s="75">
        <v>0</v>
      </c>
      <c r="BL21" s="74">
        <v>0</v>
      </c>
      <c r="BM21" s="75">
        <v>0</v>
      </c>
      <c r="BN21" s="76">
        <v>0</v>
      </c>
      <c r="BO21" s="77">
        <v>0</v>
      </c>
      <c r="BP21" s="74">
        <v>0</v>
      </c>
      <c r="BQ21" s="75">
        <v>0</v>
      </c>
      <c r="BR21" s="74">
        <v>0</v>
      </c>
      <c r="BS21" s="75">
        <v>0</v>
      </c>
      <c r="BT21" s="74">
        <v>0</v>
      </c>
      <c r="BU21" s="75">
        <v>0</v>
      </c>
      <c r="BV21" s="74">
        <v>0</v>
      </c>
      <c r="BW21" s="75">
        <v>0</v>
      </c>
      <c r="BX21" s="76">
        <v>0</v>
      </c>
      <c r="BY21" s="77">
        <v>0</v>
      </c>
      <c r="BZ21" s="57">
        <v>0</v>
      </c>
      <c r="CA21" s="209">
        <v>0</v>
      </c>
      <c r="CB21" s="57">
        <v>0</v>
      </c>
      <c r="CC21" s="209">
        <v>0</v>
      </c>
      <c r="CD21" s="57">
        <v>0</v>
      </c>
      <c r="CE21" s="209">
        <v>0</v>
      </c>
      <c r="CF21" s="57">
        <v>0</v>
      </c>
      <c r="CG21" s="209">
        <v>0</v>
      </c>
      <c r="CH21" s="57">
        <v>0</v>
      </c>
      <c r="CI21" s="209">
        <v>0</v>
      </c>
      <c r="CJ21" s="57">
        <v>0</v>
      </c>
      <c r="CK21" s="106">
        <v>0</v>
      </c>
    </row>
    <row r="22" spans="1:89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5">
        <v>0</v>
      </c>
      <c r="AI22" s="74">
        <v>0</v>
      </c>
      <c r="AJ22" s="75">
        <v>0</v>
      </c>
      <c r="AK22" s="74">
        <v>0</v>
      </c>
      <c r="AL22" s="75">
        <v>0</v>
      </c>
      <c r="AM22" s="74">
        <v>0</v>
      </c>
      <c r="AN22" s="75">
        <v>0</v>
      </c>
      <c r="AO22" s="76">
        <v>0</v>
      </c>
      <c r="AP22" s="77">
        <v>0</v>
      </c>
      <c r="AQ22" s="57">
        <v>0</v>
      </c>
      <c r="AR22" s="57">
        <v>0</v>
      </c>
      <c r="AS22" s="209">
        <v>0</v>
      </c>
      <c r="AT22" s="57">
        <v>0</v>
      </c>
      <c r="AU22" s="57">
        <v>0</v>
      </c>
      <c r="AV22" s="209">
        <v>0</v>
      </c>
      <c r="AW22" s="57">
        <v>0</v>
      </c>
      <c r="AX22" s="57">
        <v>0</v>
      </c>
      <c r="AY22" s="209">
        <v>0</v>
      </c>
      <c r="AZ22" s="57">
        <v>0</v>
      </c>
      <c r="BA22" s="57">
        <v>0</v>
      </c>
      <c r="BB22" s="209">
        <v>0</v>
      </c>
      <c r="BC22" s="57">
        <v>0</v>
      </c>
      <c r="BD22" s="57">
        <v>0</v>
      </c>
      <c r="BE22" s="90">
        <v>0</v>
      </c>
      <c r="BF22" s="74">
        <v>0</v>
      </c>
      <c r="BG22" s="75">
        <v>0</v>
      </c>
      <c r="BH22" s="74">
        <v>0</v>
      </c>
      <c r="BI22" s="75">
        <v>0</v>
      </c>
      <c r="BJ22" s="74">
        <v>0</v>
      </c>
      <c r="BK22" s="75">
        <v>0</v>
      </c>
      <c r="BL22" s="74">
        <v>0</v>
      </c>
      <c r="BM22" s="75">
        <v>0</v>
      </c>
      <c r="BN22" s="76">
        <v>0</v>
      </c>
      <c r="BO22" s="77">
        <v>0</v>
      </c>
      <c r="BP22" s="74">
        <v>0</v>
      </c>
      <c r="BQ22" s="75">
        <v>0</v>
      </c>
      <c r="BR22" s="74">
        <v>0</v>
      </c>
      <c r="BS22" s="75">
        <v>0</v>
      </c>
      <c r="BT22" s="74">
        <v>0</v>
      </c>
      <c r="BU22" s="75">
        <v>0</v>
      </c>
      <c r="BV22" s="74">
        <v>0</v>
      </c>
      <c r="BW22" s="75">
        <v>0</v>
      </c>
      <c r="BX22" s="76">
        <v>0</v>
      </c>
      <c r="BY22" s="77">
        <v>0</v>
      </c>
      <c r="BZ22" s="57">
        <v>0</v>
      </c>
      <c r="CA22" s="209">
        <v>0</v>
      </c>
      <c r="CB22" s="57">
        <v>0</v>
      </c>
      <c r="CC22" s="209">
        <v>0</v>
      </c>
      <c r="CD22" s="57">
        <v>0</v>
      </c>
      <c r="CE22" s="209">
        <v>0</v>
      </c>
      <c r="CF22" s="57">
        <v>0</v>
      </c>
      <c r="CG22" s="209">
        <v>0</v>
      </c>
      <c r="CH22" s="57">
        <v>0</v>
      </c>
      <c r="CI22" s="209">
        <v>0</v>
      </c>
      <c r="CJ22" s="57">
        <v>0</v>
      </c>
      <c r="CK22" s="106">
        <v>0</v>
      </c>
    </row>
    <row r="23" spans="1:89" x14ac:dyDescent="0.25">
      <c r="A23" s="26">
        <v>13</v>
      </c>
      <c r="B23" s="25" t="s">
        <v>202</v>
      </c>
      <c r="C23" s="74">
        <v>3310</v>
      </c>
      <c r="D23" s="75">
        <v>94250928.569999993</v>
      </c>
      <c r="E23" s="74">
        <v>4237</v>
      </c>
      <c r="F23" s="75">
        <v>103792495.48</v>
      </c>
      <c r="G23" s="74">
        <v>3951</v>
      </c>
      <c r="H23" s="75">
        <v>100739750.98</v>
      </c>
      <c r="I23" s="74">
        <v>3951</v>
      </c>
      <c r="J23" s="75">
        <v>64335182.229999997</v>
      </c>
      <c r="K23" s="76">
        <v>15449</v>
      </c>
      <c r="L23" s="77">
        <v>363118357.26000005</v>
      </c>
      <c r="M23" s="74">
        <v>16</v>
      </c>
      <c r="N23" s="75">
        <v>2139341.12</v>
      </c>
      <c r="O23" s="74">
        <v>43</v>
      </c>
      <c r="P23" s="75">
        <v>6021102.0999999996</v>
      </c>
      <c r="Q23" s="74">
        <v>51</v>
      </c>
      <c r="R23" s="75">
        <v>5856806.3399999999</v>
      </c>
      <c r="S23" s="74">
        <v>41</v>
      </c>
      <c r="T23" s="75">
        <v>4630925.0999999996</v>
      </c>
      <c r="U23" s="76">
        <v>151</v>
      </c>
      <c r="V23" s="77">
        <v>18648174.659999996</v>
      </c>
      <c r="W23" s="74">
        <v>15</v>
      </c>
      <c r="X23" s="75">
        <v>886273.05</v>
      </c>
      <c r="Y23" s="74">
        <v>15</v>
      </c>
      <c r="Z23" s="75">
        <v>1087922.3</v>
      </c>
      <c r="AA23" s="74">
        <v>15</v>
      </c>
      <c r="AB23" s="75">
        <v>1087922.3</v>
      </c>
      <c r="AC23" s="74">
        <v>15</v>
      </c>
      <c r="AD23" s="75">
        <v>1087922.3</v>
      </c>
      <c r="AE23" s="76">
        <v>60</v>
      </c>
      <c r="AF23" s="77">
        <v>4150039.95</v>
      </c>
      <c r="AG23" s="74">
        <v>13</v>
      </c>
      <c r="AH23" s="75">
        <v>353255.21</v>
      </c>
      <c r="AI23" s="74">
        <v>13</v>
      </c>
      <c r="AJ23" s="75">
        <v>369035.37</v>
      </c>
      <c r="AK23" s="74">
        <v>13</v>
      </c>
      <c r="AL23" s="75">
        <v>369035.37</v>
      </c>
      <c r="AM23" s="74">
        <v>12</v>
      </c>
      <c r="AN23" s="75">
        <v>335792.6</v>
      </c>
      <c r="AO23" s="76">
        <v>51</v>
      </c>
      <c r="AP23" s="77">
        <v>1427118.5500000003</v>
      </c>
      <c r="AQ23" s="57">
        <v>3341</v>
      </c>
      <c r="AR23" s="57">
        <v>13</v>
      </c>
      <c r="AS23" s="209">
        <v>97629797.949999988</v>
      </c>
      <c r="AT23" s="57">
        <v>4295</v>
      </c>
      <c r="AU23" s="57">
        <v>13</v>
      </c>
      <c r="AV23" s="209">
        <v>111270555.25</v>
      </c>
      <c r="AW23" s="57">
        <v>4017</v>
      </c>
      <c r="AX23" s="57">
        <v>13</v>
      </c>
      <c r="AY23" s="209">
        <v>108053514.99000001</v>
      </c>
      <c r="AZ23" s="57">
        <v>4007</v>
      </c>
      <c r="BA23" s="57">
        <v>12</v>
      </c>
      <c r="BB23" s="209">
        <v>70389822.229999989</v>
      </c>
      <c r="BC23" s="57">
        <v>15660</v>
      </c>
      <c r="BD23" s="57">
        <v>51</v>
      </c>
      <c r="BE23" s="90">
        <v>387343690.41999996</v>
      </c>
      <c r="BF23" s="74">
        <v>16</v>
      </c>
      <c r="BG23" s="75">
        <v>2432801</v>
      </c>
      <c r="BH23" s="74">
        <v>19</v>
      </c>
      <c r="BI23" s="75">
        <v>2978354</v>
      </c>
      <c r="BJ23" s="74">
        <v>17</v>
      </c>
      <c r="BK23" s="75">
        <v>2477835</v>
      </c>
      <c r="BL23" s="74">
        <v>18</v>
      </c>
      <c r="BM23" s="75">
        <v>2583433</v>
      </c>
      <c r="BN23" s="76">
        <v>70</v>
      </c>
      <c r="BO23" s="77">
        <v>10472423</v>
      </c>
      <c r="BP23" s="74">
        <v>4</v>
      </c>
      <c r="BQ23" s="75">
        <v>491608</v>
      </c>
      <c r="BR23" s="74">
        <v>4</v>
      </c>
      <c r="BS23" s="75">
        <v>491608</v>
      </c>
      <c r="BT23" s="74">
        <v>4</v>
      </c>
      <c r="BU23" s="75">
        <v>491608</v>
      </c>
      <c r="BV23" s="74">
        <v>3</v>
      </c>
      <c r="BW23" s="75">
        <v>368706</v>
      </c>
      <c r="BX23" s="76">
        <v>15</v>
      </c>
      <c r="BY23" s="77">
        <v>1843530</v>
      </c>
      <c r="BZ23" s="57">
        <v>20</v>
      </c>
      <c r="CA23" s="209">
        <v>2924409</v>
      </c>
      <c r="CB23" s="57">
        <v>23</v>
      </c>
      <c r="CC23" s="209">
        <v>3469962</v>
      </c>
      <c r="CD23" s="57">
        <v>21</v>
      </c>
      <c r="CE23" s="209">
        <v>2969443</v>
      </c>
      <c r="CF23" s="57">
        <v>21</v>
      </c>
      <c r="CG23" s="209">
        <v>2952139</v>
      </c>
      <c r="CH23" s="57">
        <v>85</v>
      </c>
      <c r="CI23" s="209">
        <v>12315953</v>
      </c>
      <c r="CJ23" s="57">
        <v>15745</v>
      </c>
      <c r="CK23" s="106">
        <v>399659643.41999996</v>
      </c>
    </row>
    <row r="24" spans="1:89" x14ac:dyDescent="0.25">
      <c r="A24" s="26">
        <v>14</v>
      </c>
      <c r="B24" s="25" t="s">
        <v>82</v>
      </c>
      <c r="C24" s="29">
        <v>1036</v>
      </c>
      <c r="D24" s="19">
        <v>121044455.75999999</v>
      </c>
      <c r="E24" s="29">
        <v>737</v>
      </c>
      <c r="F24" s="19">
        <v>72218035.709999993</v>
      </c>
      <c r="G24" s="29">
        <v>948</v>
      </c>
      <c r="H24" s="19">
        <v>109311567.20999998</v>
      </c>
      <c r="I24" s="29">
        <v>619</v>
      </c>
      <c r="J24" s="19">
        <v>60110342.810000002</v>
      </c>
      <c r="K24" s="76">
        <v>3340</v>
      </c>
      <c r="L24" s="77">
        <v>362684401.48999995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74">
        <v>3</v>
      </c>
      <c r="AH24" s="75">
        <v>43685.52</v>
      </c>
      <c r="AI24" s="74">
        <v>3</v>
      </c>
      <c r="AJ24" s="75">
        <v>46586.29</v>
      </c>
      <c r="AK24" s="74">
        <v>22</v>
      </c>
      <c r="AL24" s="75">
        <v>334864.33</v>
      </c>
      <c r="AM24" s="74">
        <v>22</v>
      </c>
      <c r="AN24" s="75">
        <v>334864.33</v>
      </c>
      <c r="AO24" s="76">
        <v>50</v>
      </c>
      <c r="AP24" s="77">
        <v>760000.47</v>
      </c>
      <c r="AQ24" s="57">
        <v>1036</v>
      </c>
      <c r="AR24" s="57">
        <v>3</v>
      </c>
      <c r="AS24" s="209">
        <v>121088141.27999999</v>
      </c>
      <c r="AT24" s="57">
        <v>737</v>
      </c>
      <c r="AU24" s="57">
        <v>3</v>
      </c>
      <c r="AV24" s="209">
        <v>72264622</v>
      </c>
      <c r="AW24" s="57">
        <v>948</v>
      </c>
      <c r="AX24" s="57">
        <v>22</v>
      </c>
      <c r="AY24" s="209">
        <v>109646431.53999998</v>
      </c>
      <c r="AZ24" s="57">
        <v>619</v>
      </c>
      <c r="BA24" s="57">
        <v>22</v>
      </c>
      <c r="BB24" s="209">
        <v>60445207.140000001</v>
      </c>
      <c r="BC24" s="57">
        <v>3340</v>
      </c>
      <c r="BD24" s="57">
        <v>50</v>
      </c>
      <c r="BE24" s="90">
        <v>363444401.95999992</v>
      </c>
      <c r="BF24" s="74">
        <v>0</v>
      </c>
      <c r="BG24" s="75">
        <v>0</v>
      </c>
      <c r="BH24" s="74">
        <v>0</v>
      </c>
      <c r="BI24" s="75">
        <v>0</v>
      </c>
      <c r="BJ24" s="74">
        <v>0</v>
      </c>
      <c r="BK24" s="75">
        <v>0</v>
      </c>
      <c r="BL24" s="74">
        <v>0</v>
      </c>
      <c r="BM24" s="75">
        <v>0</v>
      </c>
      <c r="BN24" s="76">
        <v>0</v>
      </c>
      <c r="BO24" s="77">
        <v>0</v>
      </c>
      <c r="BP24" s="74">
        <v>0</v>
      </c>
      <c r="BQ24" s="75">
        <v>0</v>
      </c>
      <c r="BR24" s="74">
        <v>0</v>
      </c>
      <c r="BS24" s="75">
        <v>0</v>
      </c>
      <c r="BT24" s="74">
        <v>0</v>
      </c>
      <c r="BU24" s="75">
        <v>0</v>
      </c>
      <c r="BV24" s="74">
        <v>0</v>
      </c>
      <c r="BW24" s="75">
        <v>0</v>
      </c>
      <c r="BX24" s="76">
        <v>0</v>
      </c>
      <c r="BY24" s="77">
        <v>0</v>
      </c>
      <c r="BZ24" s="57">
        <v>0</v>
      </c>
      <c r="CA24" s="209">
        <v>0</v>
      </c>
      <c r="CB24" s="57">
        <v>0</v>
      </c>
      <c r="CC24" s="209">
        <v>0</v>
      </c>
      <c r="CD24" s="57">
        <v>0</v>
      </c>
      <c r="CE24" s="209">
        <v>0</v>
      </c>
      <c r="CF24" s="57">
        <v>0</v>
      </c>
      <c r="CG24" s="209">
        <v>0</v>
      </c>
      <c r="CH24" s="57">
        <v>0</v>
      </c>
      <c r="CI24" s="209">
        <v>0</v>
      </c>
      <c r="CJ24" s="57">
        <v>3340</v>
      </c>
      <c r="CK24" s="106">
        <v>363444401.95999992</v>
      </c>
    </row>
    <row r="25" spans="1:89" x14ac:dyDescent="0.25">
      <c r="A25" s="26">
        <v>15</v>
      </c>
      <c r="B25" s="25" t="s">
        <v>83</v>
      </c>
      <c r="C25" s="74">
        <v>689</v>
      </c>
      <c r="D25" s="75">
        <v>10385518.189999999</v>
      </c>
      <c r="E25" s="74">
        <v>525</v>
      </c>
      <c r="F25" s="75">
        <v>6955731.21</v>
      </c>
      <c r="G25" s="74">
        <v>724</v>
      </c>
      <c r="H25" s="75">
        <v>17417238.100000001</v>
      </c>
      <c r="I25" s="74">
        <v>725</v>
      </c>
      <c r="J25" s="75">
        <v>9213370.5099999998</v>
      </c>
      <c r="K25" s="76">
        <v>2663</v>
      </c>
      <c r="L25" s="77">
        <v>43971858.009999998</v>
      </c>
      <c r="M25" s="74">
        <v>0</v>
      </c>
      <c r="N25" s="75">
        <v>0</v>
      </c>
      <c r="O25" s="74">
        <v>0</v>
      </c>
      <c r="P25" s="75">
        <v>0</v>
      </c>
      <c r="Q25" s="74">
        <v>0</v>
      </c>
      <c r="R25" s="75">
        <v>0</v>
      </c>
      <c r="S25" s="74">
        <v>0</v>
      </c>
      <c r="T25" s="75">
        <v>0</v>
      </c>
      <c r="U25" s="76">
        <v>0</v>
      </c>
      <c r="V25" s="77">
        <v>0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74">
        <v>0</v>
      </c>
      <c r="AH25" s="75">
        <v>0</v>
      </c>
      <c r="AI25" s="74">
        <v>0</v>
      </c>
      <c r="AJ25" s="75">
        <v>0</v>
      </c>
      <c r="AK25" s="74">
        <v>0</v>
      </c>
      <c r="AL25" s="75">
        <v>0</v>
      </c>
      <c r="AM25" s="74">
        <v>0</v>
      </c>
      <c r="AN25" s="75">
        <v>0</v>
      </c>
      <c r="AO25" s="76">
        <v>0</v>
      </c>
      <c r="AP25" s="77">
        <v>0</v>
      </c>
      <c r="AQ25" s="57">
        <v>689</v>
      </c>
      <c r="AR25" s="57">
        <v>0</v>
      </c>
      <c r="AS25" s="209">
        <v>10385518.189999999</v>
      </c>
      <c r="AT25" s="57">
        <v>525</v>
      </c>
      <c r="AU25" s="57">
        <v>0</v>
      </c>
      <c r="AV25" s="209">
        <v>6955731.21</v>
      </c>
      <c r="AW25" s="57">
        <v>724</v>
      </c>
      <c r="AX25" s="57">
        <v>0</v>
      </c>
      <c r="AY25" s="209">
        <v>17417238.100000001</v>
      </c>
      <c r="AZ25" s="57">
        <v>725</v>
      </c>
      <c r="BA25" s="57">
        <v>0</v>
      </c>
      <c r="BB25" s="209">
        <v>9213370.5099999998</v>
      </c>
      <c r="BC25" s="57">
        <v>2663</v>
      </c>
      <c r="BD25" s="57">
        <v>0</v>
      </c>
      <c r="BE25" s="90">
        <v>43971858.009999998</v>
      </c>
      <c r="BF25" s="74">
        <v>0</v>
      </c>
      <c r="BG25" s="75">
        <v>0</v>
      </c>
      <c r="BH25" s="74">
        <v>0</v>
      </c>
      <c r="BI25" s="75">
        <v>0</v>
      </c>
      <c r="BJ25" s="74">
        <v>0</v>
      </c>
      <c r="BK25" s="75">
        <v>0</v>
      </c>
      <c r="BL25" s="74">
        <v>0</v>
      </c>
      <c r="BM25" s="75">
        <v>0</v>
      </c>
      <c r="BN25" s="76">
        <v>0</v>
      </c>
      <c r="BO25" s="77">
        <v>0</v>
      </c>
      <c r="BP25" s="74">
        <v>0</v>
      </c>
      <c r="BQ25" s="75">
        <v>0</v>
      </c>
      <c r="BR25" s="74">
        <v>0</v>
      </c>
      <c r="BS25" s="75">
        <v>0</v>
      </c>
      <c r="BT25" s="74">
        <v>0</v>
      </c>
      <c r="BU25" s="75">
        <v>0</v>
      </c>
      <c r="BV25" s="74">
        <v>0</v>
      </c>
      <c r="BW25" s="75">
        <v>0</v>
      </c>
      <c r="BX25" s="76">
        <v>0</v>
      </c>
      <c r="BY25" s="77">
        <v>0</v>
      </c>
      <c r="BZ25" s="57">
        <v>0</v>
      </c>
      <c r="CA25" s="209">
        <v>0</v>
      </c>
      <c r="CB25" s="57">
        <v>0</v>
      </c>
      <c r="CC25" s="209">
        <v>0</v>
      </c>
      <c r="CD25" s="57">
        <v>0</v>
      </c>
      <c r="CE25" s="209">
        <v>0</v>
      </c>
      <c r="CF25" s="57">
        <v>0</v>
      </c>
      <c r="CG25" s="209">
        <v>0</v>
      </c>
      <c r="CH25" s="57">
        <v>0</v>
      </c>
      <c r="CI25" s="209">
        <v>0</v>
      </c>
      <c r="CJ25" s="57">
        <v>2663</v>
      </c>
      <c r="CK25" s="106">
        <v>43971858.009999998</v>
      </c>
    </row>
    <row r="26" spans="1:89" x14ac:dyDescent="0.25">
      <c r="A26" s="26">
        <v>16</v>
      </c>
      <c r="B26" s="25" t="s">
        <v>84</v>
      </c>
      <c r="C26" s="74">
        <v>546</v>
      </c>
      <c r="D26" s="75">
        <v>25073385.609999999</v>
      </c>
      <c r="E26" s="74">
        <v>299</v>
      </c>
      <c r="F26" s="75">
        <v>20745102.190000001</v>
      </c>
      <c r="G26" s="74">
        <v>496</v>
      </c>
      <c r="H26" s="75">
        <v>43614006.359999999</v>
      </c>
      <c r="I26" s="74">
        <v>553</v>
      </c>
      <c r="J26" s="75">
        <v>5726466.5199999996</v>
      </c>
      <c r="K26" s="76">
        <v>1894</v>
      </c>
      <c r="L26" s="77">
        <v>95158960.679999992</v>
      </c>
      <c r="M26" s="74">
        <v>0</v>
      </c>
      <c r="N26" s="75">
        <v>0</v>
      </c>
      <c r="O26" s="74">
        <v>0</v>
      </c>
      <c r="P26" s="75">
        <v>0</v>
      </c>
      <c r="Q26" s="74">
        <v>0</v>
      </c>
      <c r="R26" s="75">
        <v>0</v>
      </c>
      <c r="S26" s="74">
        <v>0</v>
      </c>
      <c r="T26" s="75">
        <v>0</v>
      </c>
      <c r="U26" s="76">
        <v>0</v>
      </c>
      <c r="V26" s="77">
        <v>0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74">
        <v>0</v>
      </c>
      <c r="AH26" s="75">
        <v>0</v>
      </c>
      <c r="AI26" s="74">
        <v>0</v>
      </c>
      <c r="AJ26" s="75">
        <v>0</v>
      </c>
      <c r="AK26" s="74">
        <v>0</v>
      </c>
      <c r="AL26" s="75">
        <v>0</v>
      </c>
      <c r="AM26" s="74">
        <v>0</v>
      </c>
      <c r="AN26" s="75">
        <v>0</v>
      </c>
      <c r="AO26" s="76">
        <v>0</v>
      </c>
      <c r="AP26" s="77">
        <v>0</v>
      </c>
      <c r="AQ26" s="57">
        <v>546</v>
      </c>
      <c r="AR26" s="57">
        <v>0</v>
      </c>
      <c r="AS26" s="209">
        <v>25073385.609999999</v>
      </c>
      <c r="AT26" s="57">
        <v>299</v>
      </c>
      <c r="AU26" s="57">
        <v>0</v>
      </c>
      <c r="AV26" s="209">
        <v>20745102.190000001</v>
      </c>
      <c r="AW26" s="57">
        <v>496</v>
      </c>
      <c r="AX26" s="57">
        <v>0</v>
      </c>
      <c r="AY26" s="209">
        <v>43614006.359999999</v>
      </c>
      <c r="AZ26" s="57">
        <v>553</v>
      </c>
      <c r="BA26" s="57">
        <v>0</v>
      </c>
      <c r="BB26" s="209">
        <v>5726466.5199999996</v>
      </c>
      <c r="BC26" s="57">
        <v>1894</v>
      </c>
      <c r="BD26" s="57">
        <v>0</v>
      </c>
      <c r="BE26" s="90">
        <v>95158960.679999992</v>
      </c>
      <c r="BF26" s="74">
        <v>0</v>
      </c>
      <c r="BG26" s="75">
        <v>0</v>
      </c>
      <c r="BH26" s="74">
        <v>0</v>
      </c>
      <c r="BI26" s="75">
        <v>0</v>
      </c>
      <c r="BJ26" s="74">
        <v>0</v>
      </c>
      <c r="BK26" s="75">
        <v>0</v>
      </c>
      <c r="BL26" s="74">
        <v>0</v>
      </c>
      <c r="BM26" s="75">
        <v>0</v>
      </c>
      <c r="BN26" s="76">
        <v>0</v>
      </c>
      <c r="BO26" s="77">
        <v>0</v>
      </c>
      <c r="BP26" s="74">
        <v>0</v>
      </c>
      <c r="BQ26" s="75">
        <v>0</v>
      </c>
      <c r="BR26" s="74">
        <v>0</v>
      </c>
      <c r="BS26" s="75">
        <v>0</v>
      </c>
      <c r="BT26" s="74">
        <v>0</v>
      </c>
      <c r="BU26" s="75">
        <v>0</v>
      </c>
      <c r="BV26" s="74">
        <v>0</v>
      </c>
      <c r="BW26" s="75">
        <v>0</v>
      </c>
      <c r="BX26" s="76">
        <v>0</v>
      </c>
      <c r="BY26" s="77">
        <v>0</v>
      </c>
      <c r="BZ26" s="57">
        <v>0</v>
      </c>
      <c r="CA26" s="209">
        <v>0</v>
      </c>
      <c r="CB26" s="57">
        <v>0</v>
      </c>
      <c r="CC26" s="209">
        <v>0</v>
      </c>
      <c r="CD26" s="57">
        <v>0</v>
      </c>
      <c r="CE26" s="209">
        <v>0</v>
      </c>
      <c r="CF26" s="57">
        <v>0</v>
      </c>
      <c r="CG26" s="209">
        <v>0</v>
      </c>
      <c r="CH26" s="57">
        <v>0</v>
      </c>
      <c r="CI26" s="209">
        <v>0</v>
      </c>
      <c r="CJ26" s="57">
        <v>1894</v>
      </c>
      <c r="CK26" s="106">
        <v>95158960.679999992</v>
      </c>
    </row>
    <row r="27" spans="1:89" x14ac:dyDescent="0.25">
      <c r="A27" s="26">
        <v>17</v>
      </c>
      <c r="B27" s="25" t="s">
        <v>85</v>
      </c>
      <c r="C27" s="74">
        <v>1202</v>
      </c>
      <c r="D27" s="75">
        <v>44997556.969999999</v>
      </c>
      <c r="E27" s="74">
        <v>1036</v>
      </c>
      <c r="F27" s="75">
        <v>31678756.600000001</v>
      </c>
      <c r="G27" s="74">
        <v>983</v>
      </c>
      <c r="H27" s="75">
        <v>30557731.370000001</v>
      </c>
      <c r="I27" s="74">
        <v>1090</v>
      </c>
      <c r="J27" s="75">
        <v>27235376.100000001</v>
      </c>
      <c r="K27" s="76">
        <v>4311</v>
      </c>
      <c r="L27" s="77">
        <v>134469421.03999999</v>
      </c>
      <c r="M27" s="74">
        <v>2</v>
      </c>
      <c r="N27" s="75">
        <v>93396.1</v>
      </c>
      <c r="O27" s="74">
        <v>2</v>
      </c>
      <c r="P27" s="75">
        <v>87286.55</v>
      </c>
      <c r="Q27" s="74">
        <v>1</v>
      </c>
      <c r="R27" s="75">
        <v>63361.2</v>
      </c>
      <c r="S27" s="74">
        <v>1</v>
      </c>
      <c r="T27" s="75">
        <v>63361.2</v>
      </c>
      <c r="U27" s="76">
        <v>6</v>
      </c>
      <c r="V27" s="77">
        <v>307405.05000000005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74">
        <v>0</v>
      </c>
      <c r="AH27" s="75">
        <v>0</v>
      </c>
      <c r="AI27" s="74">
        <v>0</v>
      </c>
      <c r="AJ27" s="75">
        <v>0</v>
      </c>
      <c r="AK27" s="74">
        <v>0</v>
      </c>
      <c r="AL27" s="75">
        <v>0</v>
      </c>
      <c r="AM27" s="74">
        <v>0</v>
      </c>
      <c r="AN27" s="75">
        <v>0</v>
      </c>
      <c r="AO27" s="76">
        <v>0</v>
      </c>
      <c r="AP27" s="77">
        <v>0</v>
      </c>
      <c r="AQ27" s="57">
        <v>1204</v>
      </c>
      <c r="AR27" s="57">
        <v>0</v>
      </c>
      <c r="AS27" s="209">
        <v>45090953.07</v>
      </c>
      <c r="AT27" s="57">
        <v>1038</v>
      </c>
      <c r="AU27" s="57">
        <v>0</v>
      </c>
      <c r="AV27" s="209">
        <v>31766043.150000002</v>
      </c>
      <c r="AW27" s="57">
        <v>984</v>
      </c>
      <c r="AX27" s="57">
        <v>0</v>
      </c>
      <c r="AY27" s="209">
        <v>30621092.57</v>
      </c>
      <c r="AZ27" s="57">
        <v>1091</v>
      </c>
      <c r="BA27" s="57">
        <v>0</v>
      </c>
      <c r="BB27" s="209">
        <v>27298737.300000001</v>
      </c>
      <c r="BC27" s="57">
        <v>4317</v>
      </c>
      <c r="BD27" s="57">
        <v>0</v>
      </c>
      <c r="BE27" s="90">
        <v>134776826.09</v>
      </c>
      <c r="BF27" s="74">
        <v>0</v>
      </c>
      <c r="BG27" s="75">
        <v>0</v>
      </c>
      <c r="BH27" s="74">
        <v>0</v>
      </c>
      <c r="BI27" s="75">
        <v>0</v>
      </c>
      <c r="BJ27" s="74">
        <v>0</v>
      </c>
      <c r="BK27" s="75">
        <v>0</v>
      </c>
      <c r="BL27" s="74">
        <v>0</v>
      </c>
      <c r="BM27" s="75">
        <v>0</v>
      </c>
      <c r="BN27" s="76">
        <v>0</v>
      </c>
      <c r="BO27" s="77">
        <v>0</v>
      </c>
      <c r="BP27" s="74">
        <v>0</v>
      </c>
      <c r="BQ27" s="75">
        <v>0</v>
      </c>
      <c r="BR27" s="74">
        <v>0</v>
      </c>
      <c r="BS27" s="75">
        <v>0</v>
      </c>
      <c r="BT27" s="74">
        <v>0</v>
      </c>
      <c r="BU27" s="75">
        <v>0</v>
      </c>
      <c r="BV27" s="74">
        <v>0</v>
      </c>
      <c r="BW27" s="75">
        <v>0</v>
      </c>
      <c r="BX27" s="76">
        <v>0</v>
      </c>
      <c r="BY27" s="77">
        <v>0</v>
      </c>
      <c r="BZ27" s="57">
        <v>0</v>
      </c>
      <c r="CA27" s="209">
        <v>0</v>
      </c>
      <c r="CB27" s="57">
        <v>0</v>
      </c>
      <c r="CC27" s="209">
        <v>0</v>
      </c>
      <c r="CD27" s="57">
        <v>0</v>
      </c>
      <c r="CE27" s="209">
        <v>0</v>
      </c>
      <c r="CF27" s="57">
        <v>0</v>
      </c>
      <c r="CG27" s="209">
        <v>0</v>
      </c>
      <c r="CH27" s="57">
        <v>0</v>
      </c>
      <c r="CI27" s="209">
        <v>0</v>
      </c>
      <c r="CJ27" s="57">
        <v>4317</v>
      </c>
      <c r="CK27" s="106">
        <v>134776826.09</v>
      </c>
    </row>
    <row r="28" spans="1:89" x14ac:dyDescent="0.25">
      <c r="A28" s="26">
        <v>18</v>
      </c>
      <c r="B28" s="25" t="s">
        <v>86</v>
      </c>
      <c r="C28" s="74">
        <v>843</v>
      </c>
      <c r="D28" s="75">
        <v>15136754.92</v>
      </c>
      <c r="E28" s="74">
        <v>970</v>
      </c>
      <c r="F28" s="75">
        <v>12644481.82</v>
      </c>
      <c r="G28" s="74">
        <v>958</v>
      </c>
      <c r="H28" s="75">
        <v>12657552.42</v>
      </c>
      <c r="I28" s="74">
        <v>900</v>
      </c>
      <c r="J28" s="75">
        <v>10513063.970000001</v>
      </c>
      <c r="K28" s="76">
        <v>3671</v>
      </c>
      <c r="L28" s="77">
        <v>50951853.130000003</v>
      </c>
      <c r="M28" s="74">
        <v>0</v>
      </c>
      <c r="N28" s="75">
        <v>0</v>
      </c>
      <c r="O28" s="74">
        <v>0</v>
      </c>
      <c r="P28" s="75">
        <v>0</v>
      </c>
      <c r="Q28" s="74">
        <v>0</v>
      </c>
      <c r="R28" s="75">
        <v>0</v>
      </c>
      <c r="S28" s="74">
        <v>0</v>
      </c>
      <c r="T28" s="75">
        <v>0</v>
      </c>
      <c r="U28" s="76">
        <v>0</v>
      </c>
      <c r="V28" s="77">
        <v>0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74">
        <v>0</v>
      </c>
      <c r="AH28" s="75">
        <v>0</v>
      </c>
      <c r="AI28" s="74">
        <v>0</v>
      </c>
      <c r="AJ28" s="75">
        <v>0</v>
      </c>
      <c r="AK28" s="74">
        <v>0</v>
      </c>
      <c r="AL28" s="75">
        <v>0</v>
      </c>
      <c r="AM28" s="74">
        <v>0</v>
      </c>
      <c r="AN28" s="75">
        <v>0</v>
      </c>
      <c r="AO28" s="76">
        <v>0</v>
      </c>
      <c r="AP28" s="77">
        <v>0</v>
      </c>
      <c r="AQ28" s="57">
        <v>843</v>
      </c>
      <c r="AR28" s="57">
        <v>0</v>
      </c>
      <c r="AS28" s="209">
        <v>15136754.92</v>
      </c>
      <c r="AT28" s="57">
        <v>970</v>
      </c>
      <c r="AU28" s="57">
        <v>0</v>
      </c>
      <c r="AV28" s="209">
        <v>12644481.82</v>
      </c>
      <c r="AW28" s="57">
        <v>958</v>
      </c>
      <c r="AX28" s="57">
        <v>0</v>
      </c>
      <c r="AY28" s="209">
        <v>12657552.42</v>
      </c>
      <c r="AZ28" s="57">
        <v>900</v>
      </c>
      <c r="BA28" s="57">
        <v>0</v>
      </c>
      <c r="BB28" s="209">
        <v>10513063.970000001</v>
      </c>
      <c r="BC28" s="57">
        <v>3671</v>
      </c>
      <c r="BD28" s="57">
        <v>0</v>
      </c>
      <c r="BE28" s="90">
        <v>50951853.130000003</v>
      </c>
      <c r="BF28" s="74">
        <v>0</v>
      </c>
      <c r="BG28" s="75">
        <v>0</v>
      </c>
      <c r="BH28" s="74">
        <v>0</v>
      </c>
      <c r="BI28" s="75">
        <v>0</v>
      </c>
      <c r="BJ28" s="74">
        <v>0</v>
      </c>
      <c r="BK28" s="75">
        <v>0</v>
      </c>
      <c r="BL28" s="74">
        <v>0</v>
      </c>
      <c r="BM28" s="75">
        <v>0</v>
      </c>
      <c r="BN28" s="76">
        <v>0</v>
      </c>
      <c r="BO28" s="77">
        <v>0</v>
      </c>
      <c r="BP28" s="74">
        <v>0</v>
      </c>
      <c r="BQ28" s="75">
        <v>0</v>
      </c>
      <c r="BR28" s="74">
        <v>0</v>
      </c>
      <c r="BS28" s="75">
        <v>0</v>
      </c>
      <c r="BT28" s="74">
        <v>0</v>
      </c>
      <c r="BU28" s="75">
        <v>0</v>
      </c>
      <c r="BV28" s="74">
        <v>0</v>
      </c>
      <c r="BW28" s="75">
        <v>0</v>
      </c>
      <c r="BX28" s="76">
        <v>0</v>
      </c>
      <c r="BY28" s="77">
        <v>0</v>
      </c>
      <c r="BZ28" s="57">
        <v>0</v>
      </c>
      <c r="CA28" s="209">
        <v>0</v>
      </c>
      <c r="CB28" s="57">
        <v>0</v>
      </c>
      <c r="CC28" s="209">
        <v>0</v>
      </c>
      <c r="CD28" s="57">
        <v>0</v>
      </c>
      <c r="CE28" s="209">
        <v>0</v>
      </c>
      <c r="CF28" s="57">
        <v>0</v>
      </c>
      <c r="CG28" s="209">
        <v>0</v>
      </c>
      <c r="CH28" s="57">
        <v>0</v>
      </c>
      <c r="CI28" s="209">
        <v>0</v>
      </c>
      <c r="CJ28" s="57">
        <v>3671</v>
      </c>
      <c r="CK28" s="106">
        <v>50951853.130000003</v>
      </c>
    </row>
    <row r="29" spans="1:89" x14ac:dyDescent="0.25">
      <c r="A29" s="26">
        <v>19</v>
      </c>
      <c r="B29" s="25" t="s">
        <v>203</v>
      </c>
      <c r="C29" s="74">
        <v>2386</v>
      </c>
      <c r="D29" s="75">
        <v>65931713.210000001</v>
      </c>
      <c r="E29" s="74">
        <v>2487</v>
      </c>
      <c r="F29" s="75">
        <v>42833586.270000003</v>
      </c>
      <c r="G29" s="74">
        <v>2189</v>
      </c>
      <c r="H29" s="75">
        <v>83308843.060000002</v>
      </c>
      <c r="I29" s="74">
        <v>2470</v>
      </c>
      <c r="J29" s="75">
        <v>37376024.049999997</v>
      </c>
      <c r="K29" s="76">
        <v>9532</v>
      </c>
      <c r="L29" s="77">
        <v>229450166.59000003</v>
      </c>
      <c r="M29" s="74">
        <v>0</v>
      </c>
      <c r="N29" s="75">
        <v>0</v>
      </c>
      <c r="O29" s="74">
        <v>0</v>
      </c>
      <c r="P29" s="75">
        <v>0</v>
      </c>
      <c r="Q29" s="74">
        <v>0</v>
      </c>
      <c r="R29" s="75">
        <v>0</v>
      </c>
      <c r="S29" s="74">
        <v>0</v>
      </c>
      <c r="T29" s="75">
        <v>0</v>
      </c>
      <c r="U29" s="76">
        <v>0</v>
      </c>
      <c r="V29" s="77">
        <v>0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74">
        <v>0</v>
      </c>
      <c r="AH29" s="75">
        <v>0</v>
      </c>
      <c r="AI29" s="74">
        <v>0</v>
      </c>
      <c r="AJ29" s="75">
        <v>0</v>
      </c>
      <c r="AK29" s="74">
        <v>0</v>
      </c>
      <c r="AL29" s="75">
        <v>0</v>
      </c>
      <c r="AM29" s="74">
        <v>0</v>
      </c>
      <c r="AN29" s="75">
        <v>0</v>
      </c>
      <c r="AO29" s="76">
        <v>0</v>
      </c>
      <c r="AP29" s="77">
        <v>0</v>
      </c>
      <c r="AQ29" s="57">
        <v>2386</v>
      </c>
      <c r="AR29" s="57">
        <v>0</v>
      </c>
      <c r="AS29" s="209">
        <v>65931713.210000001</v>
      </c>
      <c r="AT29" s="57">
        <v>2487</v>
      </c>
      <c r="AU29" s="57">
        <v>0</v>
      </c>
      <c r="AV29" s="209">
        <v>42833586.270000003</v>
      </c>
      <c r="AW29" s="57">
        <v>2189</v>
      </c>
      <c r="AX29" s="57">
        <v>0</v>
      </c>
      <c r="AY29" s="209">
        <v>83308843.060000002</v>
      </c>
      <c r="AZ29" s="57">
        <v>2470</v>
      </c>
      <c r="BA29" s="57">
        <v>0</v>
      </c>
      <c r="BB29" s="209">
        <v>37376024.049999997</v>
      </c>
      <c r="BC29" s="57">
        <v>9532</v>
      </c>
      <c r="BD29" s="57">
        <v>0</v>
      </c>
      <c r="BE29" s="90">
        <v>229450166.59000003</v>
      </c>
      <c r="BF29" s="74">
        <v>0</v>
      </c>
      <c r="BG29" s="75">
        <v>0</v>
      </c>
      <c r="BH29" s="74">
        <v>0</v>
      </c>
      <c r="BI29" s="75">
        <v>0</v>
      </c>
      <c r="BJ29" s="74">
        <v>0</v>
      </c>
      <c r="BK29" s="75">
        <v>0</v>
      </c>
      <c r="BL29" s="74">
        <v>0</v>
      </c>
      <c r="BM29" s="75">
        <v>0</v>
      </c>
      <c r="BN29" s="76">
        <v>0</v>
      </c>
      <c r="BO29" s="77">
        <v>0</v>
      </c>
      <c r="BP29" s="74">
        <v>0</v>
      </c>
      <c r="BQ29" s="75">
        <v>0</v>
      </c>
      <c r="BR29" s="74">
        <v>0</v>
      </c>
      <c r="BS29" s="75">
        <v>0</v>
      </c>
      <c r="BT29" s="74">
        <v>0</v>
      </c>
      <c r="BU29" s="75">
        <v>0</v>
      </c>
      <c r="BV29" s="74">
        <v>0</v>
      </c>
      <c r="BW29" s="75">
        <v>0</v>
      </c>
      <c r="BX29" s="76">
        <v>0</v>
      </c>
      <c r="BY29" s="77">
        <v>0</v>
      </c>
      <c r="BZ29" s="57">
        <v>0</v>
      </c>
      <c r="CA29" s="209">
        <v>0</v>
      </c>
      <c r="CB29" s="57">
        <v>0</v>
      </c>
      <c r="CC29" s="209">
        <v>0</v>
      </c>
      <c r="CD29" s="57">
        <v>0</v>
      </c>
      <c r="CE29" s="209">
        <v>0</v>
      </c>
      <c r="CF29" s="57">
        <v>0</v>
      </c>
      <c r="CG29" s="209">
        <v>0</v>
      </c>
      <c r="CH29" s="57">
        <v>0</v>
      </c>
      <c r="CI29" s="209">
        <v>0</v>
      </c>
      <c r="CJ29" s="57">
        <v>9532</v>
      </c>
      <c r="CK29" s="106">
        <v>229450166.59000003</v>
      </c>
    </row>
    <row r="30" spans="1:89" x14ac:dyDescent="0.25">
      <c r="A30" s="26">
        <v>20</v>
      </c>
      <c r="B30" s="25" t="s">
        <v>87</v>
      </c>
      <c r="C30" s="74">
        <v>75</v>
      </c>
      <c r="D30" s="75">
        <v>1189651.03</v>
      </c>
      <c r="E30" s="74">
        <v>57</v>
      </c>
      <c r="F30" s="75">
        <v>1002500.47</v>
      </c>
      <c r="G30" s="74">
        <v>76</v>
      </c>
      <c r="H30" s="75">
        <v>5223101.9800000004</v>
      </c>
      <c r="I30" s="74">
        <v>74</v>
      </c>
      <c r="J30" s="75">
        <v>782329.82</v>
      </c>
      <c r="K30" s="76">
        <v>282</v>
      </c>
      <c r="L30" s="77">
        <v>8197583.3000000007</v>
      </c>
      <c r="M30" s="74">
        <v>0</v>
      </c>
      <c r="N30" s="75">
        <v>0</v>
      </c>
      <c r="O30" s="74">
        <v>0</v>
      </c>
      <c r="P30" s="75">
        <v>0</v>
      </c>
      <c r="Q30" s="74">
        <v>0</v>
      </c>
      <c r="R30" s="75">
        <v>0</v>
      </c>
      <c r="S30" s="74">
        <v>0</v>
      </c>
      <c r="T30" s="75">
        <v>0</v>
      </c>
      <c r="U30" s="76">
        <v>0</v>
      </c>
      <c r="V30" s="77">
        <v>0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74">
        <v>0</v>
      </c>
      <c r="AH30" s="75">
        <v>0</v>
      </c>
      <c r="AI30" s="74">
        <v>0</v>
      </c>
      <c r="AJ30" s="75">
        <v>0</v>
      </c>
      <c r="AK30" s="74">
        <v>0</v>
      </c>
      <c r="AL30" s="75">
        <v>0</v>
      </c>
      <c r="AM30" s="74">
        <v>0</v>
      </c>
      <c r="AN30" s="75">
        <v>0</v>
      </c>
      <c r="AO30" s="76">
        <v>0</v>
      </c>
      <c r="AP30" s="77">
        <v>0</v>
      </c>
      <c r="AQ30" s="57">
        <v>75</v>
      </c>
      <c r="AR30" s="57">
        <v>0</v>
      </c>
      <c r="AS30" s="209">
        <v>1189651.03</v>
      </c>
      <c r="AT30" s="57">
        <v>57</v>
      </c>
      <c r="AU30" s="57">
        <v>0</v>
      </c>
      <c r="AV30" s="209">
        <v>1002500.47</v>
      </c>
      <c r="AW30" s="57">
        <v>76</v>
      </c>
      <c r="AX30" s="57">
        <v>0</v>
      </c>
      <c r="AY30" s="209">
        <v>5223101.9800000004</v>
      </c>
      <c r="AZ30" s="57">
        <v>74</v>
      </c>
      <c r="BA30" s="57">
        <v>0</v>
      </c>
      <c r="BB30" s="209">
        <v>782329.82</v>
      </c>
      <c r="BC30" s="57">
        <v>282</v>
      </c>
      <c r="BD30" s="57">
        <v>0</v>
      </c>
      <c r="BE30" s="90">
        <v>8197583.3000000007</v>
      </c>
      <c r="BF30" s="74">
        <v>0</v>
      </c>
      <c r="BG30" s="75">
        <v>0</v>
      </c>
      <c r="BH30" s="74">
        <v>0</v>
      </c>
      <c r="BI30" s="75">
        <v>0</v>
      </c>
      <c r="BJ30" s="74">
        <v>0</v>
      </c>
      <c r="BK30" s="75">
        <v>0</v>
      </c>
      <c r="BL30" s="74">
        <v>0</v>
      </c>
      <c r="BM30" s="75">
        <v>0</v>
      </c>
      <c r="BN30" s="76">
        <v>0</v>
      </c>
      <c r="BO30" s="77">
        <v>0</v>
      </c>
      <c r="BP30" s="74">
        <v>0</v>
      </c>
      <c r="BQ30" s="75">
        <v>0</v>
      </c>
      <c r="BR30" s="74">
        <v>0</v>
      </c>
      <c r="BS30" s="75">
        <v>0</v>
      </c>
      <c r="BT30" s="74">
        <v>0</v>
      </c>
      <c r="BU30" s="75">
        <v>0</v>
      </c>
      <c r="BV30" s="74">
        <v>0</v>
      </c>
      <c r="BW30" s="75">
        <v>0</v>
      </c>
      <c r="BX30" s="76">
        <v>0</v>
      </c>
      <c r="BY30" s="77">
        <v>0</v>
      </c>
      <c r="BZ30" s="57">
        <v>0</v>
      </c>
      <c r="CA30" s="209">
        <v>0</v>
      </c>
      <c r="CB30" s="57">
        <v>0</v>
      </c>
      <c r="CC30" s="209">
        <v>0</v>
      </c>
      <c r="CD30" s="57">
        <v>0</v>
      </c>
      <c r="CE30" s="209">
        <v>0</v>
      </c>
      <c r="CF30" s="57">
        <v>0</v>
      </c>
      <c r="CG30" s="209">
        <v>0</v>
      </c>
      <c r="CH30" s="57">
        <v>0</v>
      </c>
      <c r="CI30" s="209">
        <v>0</v>
      </c>
      <c r="CJ30" s="57">
        <v>282</v>
      </c>
      <c r="CK30" s="106">
        <v>8197583.3000000007</v>
      </c>
    </row>
    <row r="31" spans="1:89" x14ac:dyDescent="0.25">
      <c r="A31" s="26">
        <v>21</v>
      </c>
      <c r="B31" s="25" t="s">
        <v>88</v>
      </c>
      <c r="C31" s="74">
        <v>396</v>
      </c>
      <c r="D31" s="75">
        <v>11378788.279999999</v>
      </c>
      <c r="E31" s="74">
        <v>314</v>
      </c>
      <c r="F31" s="75">
        <v>4975226.76</v>
      </c>
      <c r="G31" s="74">
        <v>344</v>
      </c>
      <c r="H31" s="75">
        <v>12542389.199999999</v>
      </c>
      <c r="I31" s="74">
        <v>346</v>
      </c>
      <c r="J31" s="75">
        <v>3439237.22</v>
      </c>
      <c r="K31" s="76">
        <v>1400</v>
      </c>
      <c r="L31" s="77">
        <v>32335641.459999997</v>
      </c>
      <c r="M31" s="74">
        <v>0</v>
      </c>
      <c r="N31" s="75">
        <v>0</v>
      </c>
      <c r="O31" s="74">
        <v>0</v>
      </c>
      <c r="P31" s="75">
        <v>0</v>
      </c>
      <c r="Q31" s="74">
        <v>0</v>
      </c>
      <c r="R31" s="75">
        <v>0</v>
      </c>
      <c r="S31" s="74">
        <v>0</v>
      </c>
      <c r="T31" s="75">
        <v>0</v>
      </c>
      <c r="U31" s="76">
        <v>0</v>
      </c>
      <c r="V31" s="77">
        <v>0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74">
        <v>0</v>
      </c>
      <c r="AH31" s="75">
        <v>0</v>
      </c>
      <c r="AI31" s="74">
        <v>0</v>
      </c>
      <c r="AJ31" s="75">
        <v>0</v>
      </c>
      <c r="AK31" s="74">
        <v>0</v>
      </c>
      <c r="AL31" s="75">
        <v>0</v>
      </c>
      <c r="AM31" s="74">
        <v>0</v>
      </c>
      <c r="AN31" s="75">
        <v>0</v>
      </c>
      <c r="AO31" s="76">
        <v>0</v>
      </c>
      <c r="AP31" s="77">
        <v>0</v>
      </c>
      <c r="AQ31" s="57">
        <v>396</v>
      </c>
      <c r="AR31" s="57">
        <v>0</v>
      </c>
      <c r="AS31" s="209">
        <v>11378788.279999999</v>
      </c>
      <c r="AT31" s="57">
        <v>314</v>
      </c>
      <c r="AU31" s="57">
        <v>0</v>
      </c>
      <c r="AV31" s="209">
        <v>4975226.76</v>
      </c>
      <c r="AW31" s="57">
        <v>344</v>
      </c>
      <c r="AX31" s="57">
        <v>0</v>
      </c>
      <c r="AY31" s="209">
        <v>12542389.199999999</v>
      </c>
      <c r="AZ31" s="57">
        <v>346</v>
      </c>
      <c r="BA31" s="57">
        <v>0</v>
      </c>
      <c r="BB31" s="209">
        <v>3439237.22</v>
      </c>
      <c r="BC31" s="57">
        <v>1400</v>
      </c>
      <c r="BD31" s="57">
        <v>0</v>
      </c>
      <c r="BE31" s="90">
        <v>32335641.459999997</v>
      </c>
      <c r="BF31" s="74">
        <v>0</v>
      </c>
      <c r="BG31" s="75">
        <v>0</v>
      </c>
      <c r="BH31" s="74">
        <v>0</v>
      </c>
      <c r="BI31" s="75">
        <v>0</v>
      </c>
      <c r="BJ31" s="74">
        <v>0</v>
      </c>
      <c r="BK31" s="75">
        <v>0</v>
      </c>
      <c r="BL31" s="74">
        <v>0</v>
      </c>
      <c r="BM31" s="75">
        <v>0</v>
      </c>
      <c r="BN31" s="76">
        <v>0</v>
      </c>
      <c r="BO31" s="77">
        <v>0</v>
      </c>
      <c r="BP31" s="74">
        <v>0</v>
      </c>
      <c r="BQ31" s="75">
        <v>0</v>
      </c>
      <c r="BR31" s="74">
        <v>0</v>
      </c>
      <c r="BS31" s="75">
        <v>0</v>
      </c>
      <c r="BT31" s="74">
        <v>0</v>
      </c>
      <c r="BU31" s="75">
        <v>0</v>
      </c>
      <c r="BV31" s="74">
        <v>0</v>
      </c>
      <c r="BW31" s="75">
        <v>0</v>
      </c>
      <c r="BX31" s="76">
        <v>0</v>
      </c>
      <c r="BY31" s="77">
        <v>0</v>
      </c>
      <c r="BZ31" s="57">
        <v>0</v>
      </c>
      <c r="CA31" s="209">
        <v>0</v>
      </c>
      <c r="CB31" s="57">
        <v>0</v>
      </c>
      <c r="CC31" s="209">
        <v>0</v>
      </c>
      <c r="CD31" s="57">
        <v>0</v>
      </c>
      <c r="CE31" s="209">
        <v>0</v>
      </c>
      <c r="CF31" s="57">
        <v>0</v>
      </c>
      <c r="CG31" s="209">
        <v>0</v>
      </c>
      <c r="CH31" s="57">
        <v>0</v>
      </c>
      <c r="CI31" s="209">
        <v>0</v>
      </c>
      <c r="CJ31" s="57">
        <v>1400</v>
      </c>
      <c r="CK31" s="106">
        <v>32335641.459999997</v>
      </c>
    </row>
    <row r="32" spans="1:89" x14ac:dyDescent="0.25">
      <c r="A32" s="26">
        <v>22</v>
      </c>
      <c r="B32" s="25" t="s">
        <v>89</v>
      </c>
      <c r="C32" s="74">
        <v>78</v>
      </c>
      <c r="D32" s="75">
        <v>1005269.08</v>
      </c>
      <c r="E32" s="74">
        <v>48</v>
      </c>
      <c r="F32" s="75">
        <v>502975.05</v>
      </c>
      <c r="G32" s="74">
        <v>81</v>
      </c>
      <c r="H32" s="75">
        <v>977399.15</v>
      </c>
      <c r="I32" s="74">
        <v>81</v>
      </c>
      <c r="J32" s="75">
        <v>905383.9</v>
      </c>
      <c r="K32" s="76">
        <v>288</v>
      </c>
      <c r="L32" s="77">
        <v>3391027.1799999997</v>
      </c>
      <c r="M32" s="74">
        <v>0</v>
      </c>
      <c r="N32" s="75">
        <v>0</v>
      </c>
      <c r="O32" s="74">
        <v>0</v>
      </c>
      <c r="P32" s="75">
        <v>0</v>
      </c>
      <c r="Q32" s="74">
        <v>0</v>
      </c>
      <c r="R32" s="75">
        <v>0</v>
      </c>
      <c r="S32" s="74">
        <v>0</v>
      </c>
      <c r="T32" s="75">
        <v>0</v>
      </c>
      <c r="U32" s="76">
        <v>0</v>
      </c>
      <c r="V32" s="77">
        <v>0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74">
        <v>0</v>
      </c>
      <c r="AH32" s="75">
        <v>0</v>
      </c>
      <c r="AI32" s="74">
        <v>0</v>
      </c>
      <c r="AJ32" s="75">
        <v>0</v>
      </c>
      <c r="AK32" s="74">
        <v>0</v>
      </c>
      <c r="AL32" s="75">
        <v>0</v>
      </c>
      <c r="AM32" s="74">
        <v>0</v>
      </c>
      <c r="AN32" s="75">
        <v>0</v>
      </c>
      <c r="AO32" s="76">
        <v>0</v>
      </c>
      <c r="AP32" s="77">
        <v>0</v>
      </c>
      <c r="AQ32" s="57">
        <v>78</v>
      </c>
      <c r="AR32" s="57">
        <v>0</v>
      </c>
      <c r="AS32" s="209">
        <v>1005269.08</v>
      </c>
      <c r="AT32" s="57">
        <v>48</v>
      </c>
      <c r="AU32" s="57">
        <v>0</v>
      </c>
      <c r="AV32" s="209">
        <v>502975.05</v>
      </c>
      <c r="AW32" s="57">
        <v>81</v>
      </c>
      <c r="AX32" s="57">
        <v>0</v>
      </c>
      <c r="AY32" s="209">
        <v>977399.15</v>
      </c>
      <c r="AZ32" s="57">
        <v>81</v>
      </c>
      <c r="BA32" s="57">
        <v>0</v>
      </c>
      <c r="BB32" s="209">
        <v>905383.9</v>
      </c>
      <c r="BC32" s="57">
        <v>288</v>
      </c>
      <c r="BD32" s="57">
        <v>0</v>
      </c>
      <c r="BE32" s="90">
        <v>3391027.1799999997</v>
      </c>
      <c r="BF32" s="74">
        <v>0</v>
      </c>
      <c r="BG32" s="75">
        <v>0</v>
      </c>
      <c r="BH32" s="74">
        <v>0</v>
      </c>
      <c r="BI32" s="75">
        <v>0</v>
      </c>
      <c r="BJ32" s="74">
        <v>0</v>
      </c>
      <c r="BK32" s="75">
        <v>0</v>
      </c>
      <c r="BL32" s="74">
        <v>0</v>
      </c>
      <c r="BM32" s="75">
        <v>0</v>
      </c>
      <c r="BN32" s="76">
        <v>0</v>
      </c>
      <c r="BO32" s="77">
        <v>0</v>
      </c>
      <c r="BP32" s="74">
        <v>0</v>
      </c>
      <c r="BQ32" s="75">
        <v>0</v>
      </c>
      <c r="BR32" s="74">
        <v>0</v>
      </c>
      <c r="BS32" s="75">
        <v>0</v>
      </c>
      <c r="BT32" s="74">
        <v>0</v>
      </c>
      <c r="BU32" s="75">
        <v>0</v>
      </c>
      <c r="BV32" s="74">
        <v>0</v>
      </c>
      <c r="BW32" s="75">
        <v>0</v>
      </c>
      <c r="BX32" s="76">
        <v>0</v>
      </c>
      <c r="BY32" s="77">
        <v>0</v>
      </c>
      <c r="BZ32" s="57">
        <v>0</v>
      </c>
      <c r="CA32" s="209">
        <v>0</v>
      </c>
      <c r="CB32" s="57">
        <v>0</v>
      </c>
      <c r="CC32" s="209">
        <v>0</v>
      </c>
      <c r="CD32" s="57">
        <v>0</v>
      </c>
      <c r="CE32" s="209">
        <v>0</v>
      </c>
      <c r="CF32" s="57">
        <v>0</v>
      </c>
      <c r="CG32" s="209">
        <v>0</v>
      </c>
      <c r="CH32" s="57">
        <v>0</v>
      </c>
      <c r="CI32" s="209">
        <v>0</v>
      </c>
      <c r="CJ32" s="57">
        <v>288</v>
      </c>
      <c r="CK32" s="106">
        <v>3391027.1799999997</v>
      </c>
    </row>
    <row r="33" spans="1:89" x14ac:dyDescent="0.25">
      <c r="A33" s="26">
        <v>23</v>
      </c>
      <c r="B33" s="25" t="s">
        <v>90</v>
      </c>
      <c r="C33" s="74">
        <v>53</v>
      </c>
      <c r="D33" s="75">
        <v>666254.19999999995</v>
      </c>
      <c r="E33" s="74">
        <v>52</v>
      </c>
      <c r="F33" s="75">
        <v>575299.81999999995</v>
      </c>
      <c r="G33" s="74">
        <v>49</v>
      </c>
      <c r="H33" s="75">
        <v>661061.98</v>
      </c>
      <c r="I33" s="74">
        <v>48</v>
      </c>
      <c r="J33" s="75">
        <v>488086.45</v>
      </c>
      <c r="K33" s="76">
        <v>202</v>
      </c>
      <c r="L33" s="77">
        <v>2390702.4500000002</v>
      </c>
      <c r="M33" s="74">
        <v>0</v>
      </c>
      <c r="N33" s="75">
        <v>0</v>
      </c>
      <c r="O33" s="74">
        <v>0</v>
      </c>
      <c r="P33" s="75">
        <v>0</v>
      </c>
      <c r="Q33" s="74">
        <v>0</v>
      </c>
      <c r="R33" s="75">
        <v>0</v>
      </c>
      <c r="S33" s="74">
        <v>0</v>
      </c>
      <c r="T33" s="75">
        <v>0</v>
      </c>
      <c r="U33" s="76">
        <v>0</v>
      </c>
      <c r="V33" s="77">
        <v>0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74">
        <v>0</v>
      </c>
      <c r="AH33" s="75">
        <v>0</v>
      </c>
      <c r="AI33" s="74">
        <v>0</v>
      </c>
      <c r="AJ33" s="75">
        <v>0</v>
      </c>
      <c r="AK33" s="74">
        <v>0</v>
      </c>
      <c r="AL33" s="75">
        <v>0</v>
      </c>
      <c r="AM33" s="74">
        <v>0</v>
      </c>
      <c r="AN33" s="75">
        <v>0</v>
      </c>
      <c r="AO33" s="76">
        <v>0</v>
      </c>
      <c r="AP33" s="77">
        <v>0</v>
      </c>
      <c r="AQ33" s="57">
        <v>53</v>
      </c>
      <c r="AR33" s="57">
        <v>0</v>
      </c>
      <c r="AS33" s="209">
        <v>666254.19999999995</v>
      </c>
      <c r="AT33" s="57">
        <v>52</v>
      </c>
      <c r="AU33" s="57">
        <v>0</v>
      </c>
      <c r="AV33" s="209">
        <v>575299.81999999995</v>
      </c>
      <c r="AW33" s="57">
        <v>49</v>
      </c>
      <c r="AX33" s="57">
        <v>0</v>
      </c>
      <c r="AY33" s="209">
        <v>661061.98</v>
      </c>
      <c r="AZ33" s="57">
        <v>48</v>
      </c>
      <c r="BA33" s="57">
        <v>0</v>
      </c>
      <c r="BB33" s="209">
        <v>488086.45</v>
      </c>
      <c r="BC33" s="57">
        <v>202</v>
      </c>
      <c r="BD33" s="57">
        <v>0</v>
      </c>
      <c r="BE33" s="90">
        <v>2390702.4500000002</v>
      </c>
      <c r="BF33" s="74">
        <v>0</v>
      </c>
      <c r="BG33" s="75">
        <v>0</v>
      </c>
      <c r="BH33" s="74">
        <v>0</v>
      </c>
      <c r="BI33" s="75">
        <v>0</v>
      </c>
      <c r="BJ33" s="74">
        <v>0</v>
      </c>
      <c r="BK33" s="75">
        <v>0</v>
      </c>
      <c r="BL33" s="74">
        <v>0</v>
      </c>
      <c r="BM33" s="75">
        <v>0</v>
      </c>
      <c r="BN33" s="76">
        <v>0</v>
      </c>
      <c r="BO33" s="77">
        <v>0</v>
      </c>
      <c r="BP33" s="74">
        <v>0</v>
      </c>
      <c r="BQ33" s="75">
        <v>0</v>
      </c>
      <c r="BR33" s="74">
        <v>0</v>
      </c>
      <c r="BS33" s="75">
        <v>0</v>
      </c>
      <c r="BT33" s="74">
        <v>0</v>
      </c>
      <c r="BU33" s="75">
        <v>0</v>
      </c>
      <c r="BV33" s="74">
        <v>0</v>
      </c>
      <c r="BW33" s="75">
        <v>0</v>
      </c>
      <c r="BX33" s="76">
        <v>0</v>
      </c>
      <c r="BY33" s="77">
        <v>0</v>
      </c>
      <c r="BZ33" s="57">
        <v>0</v>
      </c>
      <c r="CA33" s="209">
        <v>0</v>
      </c>
      <c r="CB33" s="57">
        <v>0</v>
      </c>
      <c r="CC33" s="209">
        <v>0</v>
      </c>
      <c r="CD33" s="57">
        <v>0</v>
      </c>
      <c r="CE33" s="209">
        <v>0</v>
      </c>
      <c r="CF33" s="57">
        <v>0</v>
      </c>
      <c r="CG33" s="209">
        <v>0</v>
      </c>
      <c r="CH33" s="57">
        <v>0</v>
      </c>
      <c r="CI33" s="209">
        <v>0</v>
      </c>
      <c r="CJ33" s="57">
        <v>202</v>
      </c>
      <c r="CK33" s="106">
        <v>2390702.4500000002</v>
      </c>
    </row>
    <row r="34" spans="1:89" x14ac:dyDescent="0.25">
      <c r="A34" s="26">
        <v>24</v>
      </c>
      <c r="B34" s="25" t="s">
        <v>91</v>
      </c>
      <c r="C34" s="74">
        <v>57</v>
      </c>
      <c r="D34" s="75">
        <v>776883.34</v>
      </c>
      <c r="E34" s="74">
        <v>58</v>
      </c>
      <c r="F34" s="75">
        <v>735098.09</v>
      </c>
      <c r="G34" s="74">
        <v>55</v>
      </c>
      <c r="H34" s="75">
        <v>695087.21</v>
      </c>
      <c r="I34" s="74">
        <v>55</v>
      </c>
      <c r="J34" s="75">
        <v>640189.37</v>
      </c>
      <c r="K34" s="76">
        <v>225</v>
      </c>
      <c r="L34" s="77">
        <v>2847258.01</v>
      </c>
      <c r="M34" s="74">
        <v>0</v>
      </c>
      <c r="N34" s="75">
        <v>0</v>
      </c>
      <c r="O34" s="74">
        <v>0</v>
      </c>
      <c r="P34" s="75">
        <v>0</v>
      </c>
      <c r="Q34" s="74">
        <v>0</v>
      </c>
      <c r="R34" s="75">
        <v>0</v>
      </c>
      <c r="S34" s="74">
        <v>0</v>
      </c>
      <c r="T34" s="75">
        <v>0</v>
      </c>
      <c r="U34" s="76">
        <v>0</v>
      </c>
      <c r="V34" s="77">
        <v>0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74">
        <v>0</v>
      </c>
      <c r="AH34" s="75">
        <v>0</v>
      </c>
      <c r="AI34" s="74">
        <v>0</v>
      </c>
      <c r="AJ34" s="75">
        <v>0</v>
      </c>
      <c r="AK34" s="74">
        <v>0</v>
      </c>
      <c r="AL34" s="75">
        <v>0</v>
      </c>
      <c r="AM34" s="74">
        <v>0</v>
      </c>
      <c r="AN34" s="75">
        <v>0</v>
      </c>
      <c r="AO34" s="76">
        <v>0</v>
      </c>
      <c r="AP34" s="77">
        <v>0</v>
      </c>
      <c r="AQ34" s="57">
        <v>57</v>
      </c>
      <c r="AR34" s="57">
        <v>0</v>
      </c>
      <c r="AS34" s="209">
        <v>776883.34</v>
      </c>
      <c r="AT34" s="57">
        <v>58</v>
      </c>
      <c r="AU34" s="57">
        <v>0</v>
      </c>
      <c r="AV34" s="209">
        <v>735098.09</v>
      </c>
      <c r="AW34" s="57">
        <v>55</v>
      </c>
      <c r="AX34" s="57">
        <v>0</v>
      </c>
      <c r="AY34" s="209">
        <v>695087.21</v>
      </c>
      <c r="AZ34" s="57">
        <v>55</v>
      </c>
      <c r="BA34" s="57">
        <v>0</v>
      </c>
      <c r="BB34" s="209">
        <v>640189.37</v>
      </c>
      <c r="BC34" s="57">
        <v>225</v>
      </c>
      <c r="BD34" s="57">
        <v>0</v>
      </c>
      <c r="BE34" s="90">
        <v>2847258.01</v>
      </c>
      <c r="BF34" s="74">
        <v>0</v>
      </c>
      <c r="BG34" s="75">
        <v>0</v>
      </c>
      <c r="BH34" s="74">
        <v>0</v>
      </c>
      <c r="BI34" s="75">
        <v>0</v>
      </c>
      <c r="BJ34" s="74">
        <v>0</v>
      </c>
      <c r="BK34" s="75">
        <v>0</v>
      </c>
      <c r="BL34" s="74">
        <v>0</v>
      </c>
      <c r="BM34" s="75">
        <v>0</v>
      </c>
      <c r="BN34" s="76">
        <v>0</v>
      </c>
      <c r="BO34" s="77">
        <v>0</v>
      </c>
      <c r="BP34" s="74">
        <v>0</v>
      </c>
      <c r="BQ34" s="75">
        <v>0</v>
      </c>
      <c r="BR34" s="74">
        <v>0</v>
      </c>
      <c r="BS34" s="75">
        <v>0</v>
      </c>
      <c r="BT34" s="74">
        <v>0</v>
      </c>
      <c r="BU34" s="75">
        <v>0</v>
      </c>
      <c r="BV34" s="74">
        <v>0</v>
      </c>
      <c r="BW34" s="75">
        <v>0</v>
      </c>
      <c r="BX34" s="76">
        <v>0</v>
      </c>
      <c r="BY34" s="77">
        <v>0</v>
      </c>
      <c r="BZ34" s="57">
        <v>0</v>
      </c>
      <c r="CA34" s="209">
        <v>0</v>
      </c>
      <c r="CB34" s="57">
        <v>0</v>
      </c>
      <c r="CC34" s="209">
        <v>0</v>
      </c>
      <c r="CD34" s="57">
        <v>0</v>
      </c>
      <c r="CE34" s="209">
        <v>0</v>
      </c>
      <c r="CF34" s="57">
        <v>0</v>
      </c>
      <c r="CG34" s="209">
        <v>0</v>
      </c>
      <c r="CH34" s="57">
        <v>0</v>
      </c>
      <c r="CI34" s="209">
        <v>0</v>
      </c>
      <c r="CJ34" s="57">
        <v>225</v>
      </c>
      <c r="CK34" s="106">
        <v>2847258.01</v>
      </c>
    </row>
    <row r="35" spans="1:89" x14ac:dyDescent="0.25">
      <c r="A35" s="26">
        <v>25</v>
      </c>
      <c r="B35" s="25" t="s">
        <v>92</v>
      </c>
      <c r="C35" s="74">
        <v>228</v>
      </c>
      <c r="D35" s="75">
        <v>2877753.21</v>
      </c>
      <c r="E35" s="74">
        <v>130</v>
      </c>
      <c r="F35" s="75">
        <v>1390174.42</v>
      </c>
      <c r="G35" s="74">
        <v>235</v>
      </c>
      <c r="H35" s="75">
        <v>2776783.65</v>
      </c>
      <c r="I35" s="74">
        <v>231</v>
      </c>
      <c r="J35" s="75">
        <v>2425017.83</v>
      </c>
      <c r="K35" s="76">
        <v>824</v>
      </c>
      <c r="L35" s="77">
        <v>9469729.1099999994</v>
      </c>
      <c r="M35" s="74">
        <v>0</v>
      </c>
      <c r="N35" s="75">
        <v>0</v>
      </c>
      <c r="O35" s="74">
        <v>0</v>
      </c>
      <c r="P35" s="75">
        <v>0</v>
      </c>
      <c r="Q35" s="74">
        <v>0</v>
      </c>
      <c r="R35" s="75">
        <v>0</v>
      </c>
      <c r="S35" s="74">
        <v>0</v>
      </c>
      <c r="T35" s="75">
        <v>0</v>
      </c>
      <c r="U35" s="76">
        <v>0</v>
      </c>
      <c r="V35" s="77">
        <v>0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74">
        <v>0</v>
      </c>
      <c r="AH35" s="75">
        <v>0</v>
      </c>
      <c r="AI35" s="74">
        <v>0</v>
      </c>
      <c r="AJ35" s="75">
        <v>0</v>
      </c>
      <c r="AK35" s="74">
        <v>0</v>
      </c>
      <c r="AL35" s="75">
        <v>0</v>
      </c>
      <c r="AM35" s="74">
        <v>0</v>
      </c>
      <c r="AN35" s="75">
        <v>0</v>
      </c>
      <c r="AO35" s="76">
        <v>0</v>
      </c>
      <c r="AP35" s="77">
        <v>0</v>
      </c>
      <c r="AQ35" s="57">
        <v>228</v>
      </c>
      <c r="AR35" s="57">
        <v>0</v>
      </c>
      <c r="AS35" s="209">
        <v>2877753.21</v>
      </c>
      <c r="AT35" s="57">
        <v>130</v>
      </c>
      <c r="AU35" s="57">
        <v>0</v>
      </c>
      <c r="AV35" s="209">
        <v>1390174.42</v>
      </c>
      <c r="AW35" s="57">
        <v>235</v>
      </c>
      <c r="AX35" s="57">
        <v>0</v>
      </c>
      <c r="AY35" s="209">
        <v>2776783.65</v>
      </c>
      <c r="AZ35" s="57">
        <v>231</v>
      </c>
      <c r="BA35" s="57">
        <v>0</v>
      </c>
      <c r="BB35" s="209">
        <v>2425017.83</v>
      </c>
      <c r="BC35" s="57">
        <v>824</v>
      </c>
      <c r="BD35" s="57">
        <v>0</v>
      </c>
      <c r="BE35" s="90">
        <v>9469729.1099999994</v>
      </c>
      <c r="BF35" s="74">
        <v>0</v>
      </c>
      <c r="BG35" s="75">
        <v>0</v>
      </c>
      <c r="BH35" s="74">
        <v>0</v>
      </c>
      <c r="BI35" s="75">
        <v>0</v>
      </c>
      <c r="BJ35" s="74">
        <v>0</v>
      </c>
      <c r="BK35" s="75">
        <v>0</v>
      </c>
      <c r="BL35" s="74">
        <v>0</v>
      </c>
      <c r="BM35" s="75">
        <v>0</v>
      </c>
      <c r="BN35" s="76">
        <v>0</v>
      </c>
      <c r="BO35" s="77">
        <v>0</v>
      </c>
      <c r="BP35" s="74">
        <v>0</v>
      </c>
      <c r="BQ35" s="75">
        <v>0</v>
      </c>
      <c r="BR35" s="74">
        <v>0</v>
      </c>
      <c r="BS35" s="75">
        <v>0</v>
      </c>
      <c r="BT35" s="74">
        <v>0</v>
      </c>
      <c r="BU35" s="75">
        <v>0</v>
      </c>
      <c r="BV35" s="74">
        <v>0</v>
      </c>
      <c r="BW35" s="75">
        <v>0</v>
      </c>
      <c r="BX35" s="76">
        <v>0</v>
      </c>
      <c r="BY35" s="77">
        <v>0</v>
      </c>
      <c r="BZ35" s="57">
        <v>0</v>
      </c>
      <c r="CA35" s="209">
        <v>0</v>
      </c>
      <c r="CB35" s="57">
        <v>0</v>
      </c>
      <c r="CC35" s="209">
        <v>0</v>
      </c>
      <c r="CD35" s="57">
        <v>0</v>
      </c>
      <c r="CE35" s="209">
        <v>0</v>
      </c>
      <c r="CF35" s="57">
        <v>0</v>
      </c>
      <c r="CG35" s="209">
        <v>0</v>
      </c>
      <c r="CH35" s="57">
        <v>0</v>
      </c>
      <c r="CI35" s="209">
        <v>0</v>
      </c>
      <c r="CJ35" s="57">
        <v>824</v>
      </c>
      <c r="CK35" s="106">
        <v>9469729.1099999994</v>
      </c>
    </row>
    <row r="36" spans="1:89" x14ac:dyDescent="0.25">
      <c r="A36" s="26">
        <v>26</v>
      </c>
      <c r="B36" s="25" t="s">
        <v>93</v>
      </c>
      <c r="C36" s="74">
        <v>422</v>
      </c>
      <c r="D36" s="75">
        <v>5892476.9400000004</v>
      </c>
      <c r="E36" s="74">
        <v>373</v>
      </c>
      <c r="F36" s="75">
        <v>4624569.28</v>
      </c>
      <c r="G36" s="74">
        <v>425</v>
      </c>
      <c r="H36" s="75">
        <v>5489100.2699999996</v>
      </c>
      <c r="I36" s="74">
        <v>423</v>
      </c>
      <c r="J36" s="75">
        <v>4814747.9800000004</v>
      </c>
      <c r="K36" s="76">
        <v>1643</v>
      </c>
      <c r="L36" s="77">
        <v>20820894.469999999</v>
      </c>
      <c r="M36" s="74">
        <v>0</v>
      </c>
      <c r="N36" s="75">
        <v>0</v>
      </c>
      <c r="O36" s="74">
        <v>0</v>
      </c>
      <c r="P36" s="75">
        <v>0</v>
      </c>
      <c r="Q36" s="74">
        <v>0</v>
      </c>
      <c r="R36" s="75">
        <v>0</v>
      </c>
      <c r="S36" s="74">
        <v>0</v>
      </c>
      <c r="T36" s="75">
        <v>0</v>
      </c>
      <c r="U36" s="76">
        <v>0</v>
      </c>
      <c r="V36" s="77">
        <v>0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74">
        <v>0</v>
      </c>
      <c r="AH36" s="75">
        <v>0</v>
      </c>
      <c r="AI36" s="74">
        <v>0</v>
      </c>
      <c r="AJ36" s="75">
        <v>0</v>
      </c>
      <c r="AK36" s="74">
        <v>0</v>
      </c>
      <c r="AL36" s="75">
        <v>0</v>
      </c>
      <c r="AM36" s="74">
        <v>0</v>
      </c>
      <c r="AN36" s="75">
        <v>0</v>
      </c>
      <c r="AO36" s="76">
        <v>0</v>
      </c>
      <c r="AP36" s="77">
        <v>0</v>
      </c>
      <c r="AQ36" s="57">
        <v>422</v>
      </c>
      <c r="AR36" s="57">
        <v>0</v>
      </c>
      <c r="AS36" s="209">
        <v>5892476.9400000004</v>
      </c>
      <c r="AT36" s="57">
        <v>373</v>
      </c>
      <c r="AU36" s="57">
        <v>0</v>
      </c>
      <c r="AV36" s="209">
        <v>4624569.28</v>
      </c>
      <c r="AW36" s="57">
        <v>425</v>
      </c>
      <c r="AX36" s="57">
        <v>0</v>
      </c>
      <c r="AY36" s="209">
        <v>5489100.2699999996</v>
      </c>
      <c r="AZ36" s="57">
        <v>423</v>
      </c>
      <c r="BA36" s="57">
        <v>0</v>
      </c>
      <c r="BB36" s="209">
        <v>4814747.9800000004</v>
      </c>
      <c r="BC36" s="57">
        <v>1643</v>
      </c>
      <c r="BD36" s="57">
        <v>0</v>
      </c>
      <c r="BE36" s="90">
        <v>20820894.469999999</v>
      </c>
      <c r="BF36" s="74">
        <v>0</v>
      </c>
      <c r="BG36" s="75">
        <v>0</v>
      </c>
      <c r="BH36" s="74">
        <v>0</v>
      </c>
      <c r="BI36" s="75">
        <v>0</v>
      </c>
      <c r="BJ36" s="74">
        <v>0</v>
      </c>
      <c r="BK36" s="75">
        <v>0</v>
      </c>
      <c r="BL36" s="74">
        <v>0</v>
      </c>
      <c r="BM36" s="75">
        <v>0</v>
      </c>
      <c r="BN36" s="76">
        <v>0</v>
      </c>
      <c r="BO36" s="77">
        <v>0</v>
      </c>
      <c r="BP36" s="74">
        <v>0</v>
      </c>
      <c r="BQ36" s="75">
        <v>0</v>
      </c>
      <c r="BR36" s="74">
        <v>0</v>
      </c>
      <c r="BS36" s="75">
        <v>0</v>
      </c>
      <c r="BT36" s="74">
        <v>0</v>
      </c>
      <c r="BU36" s="75">
        <v>0</v>
      </c>
      <c r="BV36" s="74">
        <v>0</v>
      </c>
      <c r="BW36" s="75">
        <v>0</v>
      </c>
      <c r="BX36" s="76">
        <v>0</v>
      </c>
      <c r="BY36" s="77">
        <v>0</v>
      </c>
      <c r="BZ36" s="57">
        <v>0</v>
      </c>
      <c r="CA36" s="209">
        <v>0</v>
      </c>
      <c r="CB36" s="57">
        <v>0</v>
      </c>
      <c r="CC36" s="209">
        <v>0</v>
      </c>
      <c r="CD36" s="57">
        <v>0</v>
      </c>
      <c r="CE36" s="209">
        <v>0</v>
      </c>
      <c r="CF36" s="57">
        <v>0</v>
      </c>
      <c r="CG36" s="209">
        <v>0</v>
      </c>
      <c r="CH36" s="57">
        <v>0</v>
      </c>
      <c r="CI36" s="209">
        <v>0</v>
      </c>
      <c r="CJ36" s="57">
        <v>1643</v>
      </c>
      <c r="CK36" s="106">
        <v>20820894.469999999</v>
      </c>
    </row>
    <row r="37" spans="1:89" x14ac:dyDescent="0.25">
      <c r="A37" s="26">
        <v>27</v>
      </c>
      <c r="B37" s="25" t="s">
        <v>94</v>
      </c>
      <c r="C37" s="74">
        <v>823</v>
      </c>
      <c r="D37" s="75">
        <v>14721081.439999999</v>
      </c>
      <c r="E37" s="74">
        <v>702</v>
      </c>
      <c r="F37" s="75">
        <v>11255689.83</v>
      </c>
      <c r="G37" s="74">
        <v>774</v>
      </c>
      <c r="H37" s="75">
        <v>24546032.530000001</v>
      </c>
      <c r="I37" s="74">
        <v>777</v>
      </c>
      <c r="J37" s="75">
        <v>10214075.34</v>
      </c>
      <c r="K37" s="76">
        <v>3076</v>
      </c>
      <c r="L37" s="77">
        <v>60736879.140000001</v>
      </c>
      <c r="M37" s="74">
        <v>0</v>
      </c>
      <c r="N37" s="75">
        <v>0</v>
      </c>
      <c r="O37" s="74">
        <v>0</v>
      </c>
      <c r="P37" s="75">
        <v>0</v>
      </c>
      <c r="Q37" s="74">
        <v>0</v>
      </c>
      <c r="R37" s="75">
        <v>0</v>
      </c>
      <c r="S37" s="74">
        <v>0</v>
      </c>
      <c r="T37" s="75">
        <v>0</v>
      </c>
      <c r="U37" s="76">
        <v>0</v>
      </c>
      <c r="V37" s="77">
        <v>0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74">
        <v>0</v>
      </c>
      <c r="AH37" s="75">
        <v>0</v>
      </c>
      <c r="AI37" s="74">
        <v>0</v>
      </c>
      <c r="AJ37" s="75">
        <v>0</v>
      </c>
      <c r="AK37" s="74">
        <v>0</v>
      </c>
      <c r="AL37" s="75">
        <v>0</v>
      </c>
      <c r="AM37" s="74">
        <v>0</v>
      </c>
      <c r="AN37" s="75">
        <v>0</v>
      </c>
      <c r="AO37" s="76">
        <v>0</v>
      </c>
      <c r="AP37" s="77">
        <v>0</v>
      </c>
      <c r="AQ37" s="57">
        <v>823</v>
      </c>
      <c r="AR37" s="57">
        <v>0</v>
      </c>
      <c r="AS37" s="209">
        <v>14721081.439999999</v>
      </c>
      <c r="AT37" s="57">
        <v>702</v>
      </c>
      <c r="AU37" s="57">
        <v>0</v>
      </c>
      <c r="AV37" s="209">
        <v>11255689.83</v>
      </c>
      <c r="AW37" s="57">
        <v>774</v>
      </c>
      <c r="AX37" s="57">
        <v>0</v>
      </c>
      <c r="AY37" s="209">
        <v>24546032.530000001</v>
      </c>
      <c r="AZ37" s="57">
        <v>777</v>
      </c>
      <c r="BA37" s="57">
        <v>0</v>
      </c>
      <c r="BB37" s="209">
        <v>10214075.34</v>
      </c>
      <c r="BC37" s="57">
        <v>3076</v>
      </c>
      <c r="BD37" s="57">
        <v>0</v>
      </c>
      <c r="BE37" s="90">
        <v>60736879.140000001</v>
      </c>
      <c r="BF37" s="74">
        <v>0</v>
      </c>
      <c r="BG37" s="75">
        <v>0</v>
      </c>
      <c r="BH37" s="74">
        <v>0</v>
      </c>
      <c r="BI37" s="75">
        <v>0</v>
      </c>
      <c r="BJ37" s="74">
        <v>0</v>
      </c>
      <c r="BK37" s="75">
        <v>0</v>
      </c>
      <c r="BL37" s="74">
        <v>0</v>
      </c>
      <c r="BM37" s="75">
        <v>0</v>
      </c>
      <c r="BN37" s="76">
        <v>0</v>
      </c>
      <c r="BO37" s="77">
        <v>0</v>
      </c>
      <c r="BP37" s="74">
        <v>0</v>
      </c>
      <c r="BQ37" s="75">
        <v>0</v>
      </c>
      <c r="BR37" s="74">
        <v>0</v>
      </c>
      <c r="BS37" s="75">
        <v>0</v>
      </c>
      <c r="BT37" s="74">
        <v>0</v>
      </c>
      <c r="BU37" s="75">
        <v>0</v>
      </c>
      <c r="BV37" s="74">
        <v>0</v>
      </c>
      <c r="BW37" s="75">
        <v>0</v>
      </c>
      <c r="BX37" s="76">
        <v>0</v>
      </c>
      <c r="BY37" s="77">
        <v>0</v>
      </c>
      <c r="BZ37" s="57">
        <v>0</v>
      </c>
      <c r="CA37" s="209">
        <v>0</v>
      </c>
      <c r="CB37" s="57">
        <v>0</v>
      </c>
      <c r="CC37" s="209">
        <v>0</v>
      </c>
      <c r="CD37" s="57">
        <v>0</v>
      </c>
      <c r="CE37" s="209">
        <v>0</v>
      </c>
      <c r="CF37" s="57">
        <v>0</v>
      </c>
      <c r="CG37" s="209">
        <v>0</v>
      </c>
      <c r="CH37" s="57">
        <v>0</v>
      </c>
      <c r="CI37" s="209">
        <v>0</v>
      </c>
      <c r="CJ37" s="57">
        <v>3076</v>
      </c>
      <c r="CK37" s="106">
        <v>60736879.140000001</v>
      </c>
    </row>
    <row r="38" spans="1:89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74">
        <v>0</v>
      </c>
      <c r="AH38" s="75">
        <v>0</v>
      </c>
      <c r="AI38" s="74">
        <v>0</v>
      </c>
      <c r="AJ38" s="75">
        <v>0</v>
      </c>
      <c r="AK38" s="74">
        <v>0</v>
      </c>
      <c r="AL38" s="75">
        <v>0</v>
      </c>
      <c r="AM38" s="74">
        <v>0</v>
      </c>
      <c r="AN38" s="75">
        <v>0</v>
      </c>
      <c r="AO38" s="76">
        <v>0</v>
      </c>
      <c r="AP38" s="77">
        <v>0</v>
      </c>
      <c r="AQ38" s="57">
        <v>0</v>
      </c>
      <c r="AR38" s="57">
        <v>0</v>
      </c>
      <c r="AS38" s="209">
        <v>0</v>
      </c>
      <c r="AT38" s="57">
        <v>0</v>
      </c>
      <c r="AU38" s="57">
        <v>0</v>
      </c>
      <c r="AV38" s="209">
        <v>0</v>
      </c>
      <c r="AW38" s="57">
        <v>0</v>
      </c>
      <c r="AX38" s="57">
        <v>0</v>
      </c>
      <c r="AY38" s="209">
        <v>0</v>
      </c>
      <c r="AZ38" s="57">
        <v>0</v>
      </c>
      <c r="BA38" s="57">
        <v>0</v>
      </c>
      <c r="BB38" s="209">
        <v>0</v>
      </c>
      <c r="BC38" s="57">
        <v>0</v>
      </c>
      <c r="BD38" s="57">
        <v>0</v>
      </c>
      <c r="BE38" s="90">
        <v>0</v>
      </c>
      <c r="BF38" s="74">
        <v>0</v>
      </c>
      <c r="BG38" s="75">
        <v>0</v>
      </c>
      <c r="BH38" s="74">
        <v>0</v>
      </c>
      <c r="BI38" s="75">
        <v>0</v>
      </c>
      <c r="BJ38" s="74">
        <v>0</v>
      </c>
      <c r="BK38" s="75">
        <v>0</v>
      </c>
      <c r="BL38" s="74">
        <v>0</v>
      </c>
      <c r="BM38" s="75">
        <v>0</v>
      </c>
      <c r="BN38" s="76">
        <v>0</v>
      </c>
      <c r="BO38" s="77">
        <v>0</v>
      </c>
      <c r="BP38" s="74">
        <v>0</v>
      </c>
      <c r="BQ38" s="75">
        <v>0</v>
      </c>
      <c r="BR38" s="74">
        <v>0</v>
      </c>
      <c r="BS38" s="75">
        <v>0</v>
      </c>
      <c r="BT38" s="74">
        <v>0</v>
      </c>
      <c r="BU38" s="75">
        <v>0</v>
      </c>
      <c r="BV38" s="74">
        <v>0</v>
      </c>
      <c r="BW38" s="75">
        <v>0</v>
      </c>
      <c r="BX38" s="76">
        <v>0</v>
      </c>
      <c r="BY38" s="77">
        <v>0</v>
      </c>
      <c r="BZ38" s="57">
        <v>0</v>
      </c>
      <c r="CA38" s="209">
        <v>0</v>
      </c>
      <c r="CB38" s="57">
        <v>0</v>
      </c>
      <c r="CC38" s="209">
        <v>0</v>
      </c>
      <c r="CD38" s="57">
        <v>0</v>
      </c>
      <c r="CE38" s="209">
        <v>0</v>
      </c>
      <c r="CF38" s="57">
        <v>0</v>
      </c>
      <c r="CG38" s="209">
        <v>0</v>
      </c>
      <c r="CH38" s="57">
        <v>0</v>
      </c>
      <c r="CI38" s="209">
        <v>0</v>
      </c>
      <c r="CJ38" s="57">
        <v>0</v>
      </c>
      <c r="CK38" s="106">
        <v>0</v>
      </c>
    </row>
    <row r="39" spans="1:89" x14ac:dyDescent="0.25">
      <c r="A39" s="26">
        <v>29</v>
      </c>
      <c r="B39" s="25" t="s">
        <v>96</v>
      </c>
      <c r="C39" s="74">
        <v>150</v>
      </c>
      <c r="D39" s="75">
        <v>1864039.78</v>
      </c>
      <c r="E39" s="74">
        <v>71</v>
      </c>
      <c r="F39" s="75">
        <v>714443.52</v>
      </c>
      <c r="G39" s="74">
        <v>140</v>
      </c>
      <c r="H39" s="75">
        <v>1634511.3</v>
      </c>
      <c r="I39" s="74">
        <v>145</v>
      </c>
      <c r="J39" s="75">
        <v>1566838.87</v>
      </c>
      <c r="K39" s="76">
        <v>506</v>
      </c>
      <c r="L39" s="77">
        <v>5779833.4699999997</v>
      </c>
      <c r="M39" s="74">
        <v>0</v>
      </c>
      <c r="N39" s="75">
        <v>0</v>
      </c>
      <c r="O39" s="74">
        <v>0</v>
      </c>
      <c r="P39" s="75">
        <v>0</v>
      </c>
      <c r="Q39" s="74">
        <v>0</v>
      </c>
      <c r="R39" s="75">
        <v>0</v>
      </c>
      <c r="S39" s="74">
        <v>0</v>
      </c>
      <c r="T39" s="75">
        <v>0</v>
      </c>
      <c r="U39" s="76">
        <v>0</v>
      </c>
      <c r="V39" s="77">
        <v>0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74">
        <v>0</v>
      </c>
      <c r="AH39" s="75">
        <v>0</v>
      </c>
      <c r="AI39" s="74">
        <v>0</v>
      </c>
      <c r="AJ39" s="75">
        <v>0</v>
      </c>
      <c r="AK39" s="74">
        <v>0</v>
      </c>
      <c r="AL39" s="75">
        <v>0</v>
      </c>
      <c r="AM39" s="74">
        <v>0</v>
      </c>
      <c r="AN39" s="75">
        <v>0</v>
      </c>
      <c r="AO39" s="76">
        <v>0</v>
      </c>
      <c r="AP39" s="77">
        <v>0</v>
      </c>
      <c r="AQ39" s="57">
        <v>150</v>
      </c>
      <c r="AR39" s="57">
        <v>0</v>
      </c>
      <c r="AS39" s="209">
        <v>1864039.78</v>
      </c>
      <c r="AT39" s="57">
        <v>71</v>
      </c>
      <c r="AU39" s="57">
        <v>0</v>
      </c>
      <c r="AV39" s="209">
        <v>714443.52</v>
      </c>
      <c r="AW39" s="57">
        <v>140</v>
      </c>
      <c r="AX39" s="57">
        <v>0</v>
      </c>
      <c r="AY39" s="209">
        <v>1634511.3</v>
      </c>
      <c r="AZ39" s="57">
        <v>145</v>
      </c>
      <c r="BA39" s="57">
        <v>0</v>
      </c>
      <c r="BB39" s="209">
        <v>1566838.87</v>
      </c>
      <c r="BC39" s="57">
        <v>506</v>
      </c>
      <c r="BD39" s="57">
        <v>0</v>
      </c>
      <c r="BE39" s="90">
        <v>5779833.4699999997</v>
      </c>
      <c r="BF39" s="74">
        <v>0</v>
      </c>
      <c r="BG39" s="75">
        <v>0</v>
      </c>
      <c r="BH39" s="74">
        <v>0</v>
      </c>
      <c r="BI39" s="75">
        <v>0</v>
      </c>
      <c r="BJ39" s="74">
        <v>0</v>
      </c>
      <c r="BK39" s="75">
        <v>0</v>
      </c>
      <c r="BL39" s="74">
        <v>0</v>
      </c>
      <c r="BM39" s="75">
        <v>0</v>
      </c>
      <c r="BN39" s="76">
        <v>0</v>
      </c>
      <c r="BO39" s="77">
        <v>0</v>
      </c>
      <c r="BP39" s="74">
        <v>0</v>
      </c>
      <c r="BQ39" s="75">
        <v>0</v>
      </c>
      <c r="BR39" s="74">
        <v>0</v>
      </c>
      <c r="BS39" s="75">
        <v>0</v>
      </c>
      <c r="BT39" s="74">
        <v>0</v>
      </c>
      <c r="BU39" s="75">
        <v>0</v>
      </c>
      <c r="BV39" s="74">
        <v>0</v>
      </c>
      <c r="BW39" s="75">
        <v>0</v>
      </c>
      <c r="BX39" s="76">
        <v>0</v>
      </c>
      <c r="BY39" s="77">
        <v>0</v>
      </c>
      <c r="BZ39" s="57">
        <v>0</v>
      </c>
      <c r="CA39" s="209">
        <v>0</v>
      </c>
      <c r="CB39" s="57">
        <v>0</v>
      </c>
      <c r="CC39" s="209">
        <v>0</v>
      </c>
      <c r="CD39" s="57">
        <v>0</v>
      </c>
      <c r="CE39" s="209">
        <v>0</v>
      </c>
      <c r="CF39" s="57">
        <v>0</v>
      </c>
      <c r="CG39" s="209">
        <v>0</v>
      </c>
      <c r="CH39" s="57">
        <v>0</v>
      </c>
      <c r="CI39" s="209">
        <v>0</v>
      </c>
      <c r="CJ39" s="57">
        <v>506</v>
      </c>
      <c r="CK39" s="106">
        <v>5779833.4699999997</v>
      </c>
    </row>
    <row r="40" spans="1:89" x14ac:dyDescent="0.25">
      <c r="A40" s="26">
        <v>30</v>
      </c>
      <c r="B40" s="25" t="s">
        <v>97</v>
      </c>
      <c r="C40" s="74">
        <v>81</v>
      </c>
      <c r="D40" s="75">
        <v>971181.59</v>
      </c>
      <c r="E40" s="74">
        <v>82</v>
      </c>
      <c r="F40" s="75">
        <v>879734.05</v>
      </c>
      <c r="G40" s="74">
        <v>76</v>
      </c>
      <c r="H40" s="75">
        <v>805497.1</v>
      </c>
      <c r="I40" s="74">
        <v>77</v>
      </c>
      <c r="J40" s="75">
        <v>758072.59</v>
      </c>
      <c r="K40" s="76">
        <v>316</v>
      </c>
      <c r="L40" s="77">
        <v>3414485.33</v>
      </c>
      <c r="M40" s="74">
        <v>0</v>
      </c>
      <c r="N40" s="75">
        <v>0</v>
      </c>
      <c r="O40" s="74">
        <v>0</v>
      </c>
      <c r="P40" s="75">
        <v>0</v>
      </c>
      <c r="Q40" s="74">
        <v>0</v>
      </c>
      <c r="R40" s="75">
        <v>0</v>
      </c>
      <c r="S40" s="74">
        <v>0</v>
      </c>
      <c r="T40" s="75">
        <v>0</v>
      </c>
      <c r="U40" s="76">
        <v>0</v>
      </c>
      <c r="V40" s="77">
        <v>0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74">
        <v>0</v>
      </c>
      <c r="AH40" s="75">
        <v>0</v>
      </c>
      <c r="AI40" s="74">
        <v>0</v>
      </c>
      <c r="AJ40" s="75">
        <v>0</v>
      </c>
      <c r="AK40" s="74">
        <v>0</v>
      </c>
      <c r="AL40" s="75">
        <v>0</v>
      </c>
      <c r="AM40" s="74">
        <v>0</v>
      </c>
      <c r="AN40" s="75">
        <v>0</v>
      </c>
      <c r="AO40" s="76">
        <v>0</v>
      </c>
      <c r="AP40" s="77">
        <v>0</v>
      </c>
      <c r="AQ40" s="57">
        <v>81</v>
      </c>
      <c r="AR40" s="57">
        <v>0</v>
      </c>
      <c r="AS40" s="209">
        <v>971181.59</v>
      </c>
      <c r="AT40" s="57">
        <v>82</v>
      </c>
      <c r="AU40" s="57">
        <v>0</v>
      </c>
      <c r="AV40" s="209">
        <v>879734.05</v>
      </c>
      <c r="AW40" s="57">
        <v>76</v>
      </c>
      <c r="AX40" s="57">
        <v>0</v>
      </c>
      <c r="AY40" s="209">
        <v>805497.1</v>
      </c>
      <c r="AZ40" s="57">
        <v>77</v>
      </c>
      <c r="BA40" s="57">
        <v>0</v>
      </c>
      <c r="BB40" s="209">
        <v>758072.59</v>
      </c>
      <c r="BC40" s="57">
        <v>316</v>
      </c>
      <c r="BD40" s="57">
        <v>0</v>
      </c>
      <c r="BE40" s="90">
        <v>3414485.33</v>
      </c>
      <c r="BF40" s="74">
        <v>0</v>
      </c>
      <c r="BG40" s="75">
        <v>0</v>
      </c>
      <c r="BH40" s="74">
        <v>0</v>
      </c>
      <c r="BI40" s="75">
        <v>0</v>
      </c>
      <c r="BJ40" s="74">
        <v>0</v>
      </c>
      <c r="BK40" s="75">
        <v>0</v>
      </c>
      <c r="BL40" s="74">
        <v>0</v>
      </c>
      <c r="BM40" s="75">
        <v>0</v>
      </c>
      <c r="BN40" s="76">
        <v>0</v>
      </c>
      <c r="BO40" s="77">
        <v>0</v>
      </c>
      <c r="BP40" s="74">
        <v>0</v>
      </c>
      <c r="BQ40" s="75">
        <v>0</v>
      </c>
      <c r="BR40" s="74">
        <v>0</v>
      </c>
      <c r="BS40" s="75">
        <v>0</v>
      </c>
      <c r="BT40" s="74">
        <v>0</v>
      </c>
      <c r="BU40" s="75">
        <v>0</v>
      </c>
      <c r="BV40" s="74">
        <v>0</v>
      </c>
      <c r="BW40" s="75">
        <v>0</v>
      </c>
      <c r="BX40" s="76">
        <v>0</v>
      </c>
      <c r="BY40" s="77">
        <v>0</v>
      </c>
      <c r="BZ40" s="57">
        <v>0</v>
      </c>
      <c r="CA40" s="209">
        <v>0</v>
      </c>
      <c r="CB40" s="57">
        <v>0</v>
      </c>
      <c r="CC40" s="209">
        <v>0</v>
      </c>
      <c r="CD40" s="57">
        <v>0</v>
      </c>
      <c r="CE40" s="209">
        <v>0</v>
      </c>
      <c r="CF40" s="57">
        <v>0</v>
      </c>
      <c r="CG40" s="209">
        <v>0</v>
      </c>
      <c r="CH40" s="57">
        <v>0</v>
      </c>
      <c r="CI40" s="209">
        <v>0</v>
      </c>
      <c r="CJ40" s="57">
        <v>316</v>
      </c>
      <c r="CK40" s="106">
        <v>3414485.33</v>
      </c>
    </row>
    <row r="41" spans="1:89" x14ac:dyDescent="0.25">
      <c r="A41" s="26">
        <v>31</v>
      </c>
      <c r="B41" s="25" t="s">
        <v>98</v>
      </c>
      <c r="C41" s="74">
        <v>71</v>
      </c>
      <c r="D41" s="75">
        <v>877596.18</v>
      </c>
      <c r="E41" s="74">
        <v>51</v>
      </c>
      <c r="F41" s="75">
        <v>572627.19999999995</v>
      </c>
      <c r="G41" s="74">
        <v>71</v>
      </c>
      <c r="H41" s="75">
        <v>845880.69</v>
      </c>
      <c r="I41" s="74">
        <v>70</v>
      </c>
      <c r="J41" s="75">
        <v>740920.94</v>
      </c>
      <c r="K41" s="76">
        <v>263</v>
      </c>
      <c r="L41" s="77">
        <v>3037025.01</v>
      </c>
      <c r="M41" s="74">
        <v>0</v>
      </c>
      <c r="N41" s="75">
        <v>0</v>
      </c>
      <c r="O41" s="74">
        <v>0</v>
      </c>
      <c r="P41" s="75">
        <v>0</v>
      </c>
      <c r="Q41" s="74">
        <v>0</v>
      </c>
      <c r="R41" s="75">
        <v>0</v>
      </c>
      <c r="S41" s="74">
        <v>0</v>
      </c>
      <c r="T41" s="75">
        <v>0</v>
      </c>
      <c r="U41" s="76">
        <v>0</v>
      </c>
      <c r="V41" s="77">
        <v>0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74">
        <v>0</v>
      </c>
      <c r="AH41" s="75">
        <v>0</v>
      </c>
      <c r="AI41" s="74">
        <v>0</v>
      </c>
      <c r="AJ41" s="75">
        <v>0</v>
      </c>
      <c r="AK41" s="74">
        <v>0</v>
      </c>
      <c r="AL41" s="75">
        <v>0</v>
      </c>
      <c r="AM41" s="74">
        <v>0</v>
      </c>
      <c r="AN41" s="75">
        <v>0</v>
      </c>
      <c r="AO41" s="76">
        <v>0</v>
      </c>
      <c r="AP41" s="77">
        <v>0</v>
      </c>
      <c r="AQ41" s="57">
        <v>71</v>
      </c>
      <c r="AR41" s="57">
        <v>0</v>
      </c>
      <c r="AS41" s="209">
        <v>877596.18</v>
      </c>
      <c r="AT41" s="57">
        <v>51</v>
      </c>
      <c r="AU41" s="57">
        <v>0</v>
      </c>
      <c r="AV41" s="209">
        <v>572627.19999999995</v>
      </c>
      <c r="AW41" s="57">
        <v>71</v>
      </c>
      <c r="AX41" s="57">
        <v>0</v>
      </c>
      <c r="AY41" s="209">
        <v>845880.69</v>
      </c>
      <c r="AZ41" s="57">
        <v>70</v>
      </c>
      <c r="BA41" s="57">
        <v>0</v>
      </c>
      <c r="BB41" s="209">
        <v>740920.94</v>
      </c>
      <c r="BC41" s="57">
        <v>263</v>
      </c>
      <c r="BD41" s="57">
        <v>0</v>
      </c>
      <c r="BE41" s="90">
        <v>3037025.01</v>
      </c>
      <c r="BF41" s="74">
        <v>0</v>
      </c>
      <c r="BG41" s="75">
        <v>0</v>
      </c>
      <c r="BH41" s="74">
        <v>0</v>
      </c>
      <c r="BI41" s="75">
        <v>0</v>
      </c>
      <c r="BJ41" s="74">
        <v>0</v>
      </c>
      <c r="BK41" s="75">
        <v>0</v>
      </c>
      <c r="BL41" s="74">
        <v>0</v>
      </c>
      <c r="BM41" s="75">
        <v>0</v>
      </c>
      <c r="BN41" s="76">
        <v>0</v>
      </c>
      <c r="BO41" s="77">
        <v>0</v>
      </c>
      <c r="BP41" s="74">
        <v>0</v>
      </c>
      <c r="BQ41" s="75">
        <v>0</v>
      </c>
      <c r="BR41" s="74">
        <v>0</v>
      </c>
      <c r="BS41" s="75">
        <v>0</v>
      </c>
      <c r="BT41" s="74">
        <v>0</v>
      </c>
      <c r="BU41" s="75">
        <v>0</v>
      </c>
      <c r="BV41" s="74">
        <v>0</v>
      </c>
      <c r="BW41" s="75">
        <v>0</v>
      </c>
      <c r="BX41" s="76">
        <v>0</v>
      </c>
      <c r="BY41" s="77">
        <v>0</v>
      </c>
      <c r="BZ41" s="57">
        <v>0</v>
      </c>
      <c r="CA41" s="209">
        <v>0</v>
      </c>
      <c r="CB41" s="57">
        <v>0</v>
      </c>
      <c r="CC41" s="209">
        <v>0</v>
      </c>
      <c r="CD41" s="57">
        <v>0</v>
      </c>
      <c r="CE41" s="209">
        <v>0</v>
      </c>
      <c r="CF41" s="57">
        <v>0</v>
      </c>
      <c r="CG41" s="209">
        <v>0</v>
      </c>
      <c r="CH41" s="57">
        <v>0</v>
      </c>
      <c r="CI41" s="209">
        <v>0</v>
      </c>
      <c r="CJ41" s="57">
        <v>263</v>
      </c>
      <c r="CK41" s="106">
        <v>3037025.01</v>
      </c>
    </row>
    <row r="42" spans="1:89" x14ac:dyDescent="0.25">
      <c r="A42" s="26">
        <v>32</v>
      </c>
      <c r="B42" s="25" t="s">
        <v>99</v>
      </c>
      <c r="C42" s="74">
        <v>77</v>
      </c>
      <c r="D42" s="75">
        <v>993183.56</v>
      </c>
      <c r="E42" s="74">
        <v>69</v>
      </c>
      <c r="F42" s="75">
        <v>820611.36</v>
      </c>
      <c r="G42" s="74">
        <v>74</v>
      </c>
      <c r="H42" s="75">
        <v>924422.73</v>
      </c>
      <c r="I42" s="74">
        <v>73</v>
      </c>
      <c r="J42" s="75">
        <v>767054.85</v>
      </c>
      <c r="K42" s="76">
        <v>293</v>
      </c>
      <c r="L42" s="77">
        <v>3505272.5</v>
      </c>
      <c r="M42" s="74">
        <v>0</v>
      </c>
      <c r="N42" s="75">
        <v>0</v>
      </c>
      <c r="O42" s="74">
        <v>0</v>
      </c>
      <c r="P42" s="75">
        <v>0</v>
      </c>
      <c r="Q42" s="74">
        <v>0</v>
      </c>
      <c r="R42" s="75">
        <v>0</v>
      </c>
      <c r="S42" s="74">
        <v>0</v>
      </c>
      <c r="T42" s="75">
        <v>0</v>
      </c>
      <c r="U42" s="76">
        <v>0</v>
      </c>
      <c r="V42" s="77">
        <v>0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74">
        <v>0</v>
      </c>
      <c r="AH42" s="75">
        <v>0</v>
      </c>
      <c r="AI42" s="74">
        <v>0</v>
      </c>
      <c r="AJ42" s="75">
        <v>0</v>
      </c>
      <c r="AK42" s="74">
        <v>0</v>
      </c>
      <c r="AL42" s="75">
        <v>0</v>
      </c>
      <c r="AM42" s="74">
        <v>0</v>
      </c>
      <c r="AN42" s="75">
        <v>0</v>
      </c>
      <c r="AO42" s="76">
        <v>0</v>
      </c>
      <c r="AP42" s="77">
        <v>0</v>
      </c>
      <c r="AQ42" s="57">
        <v>77</v>
      </c>
      <c r="AR42" s="57">
        <v>0</v>
      </c>
      <c r="AS42" s="209">
        <v>993183.56</v>
      </c>
      <c r="AT42" s="57">
        <v>69</v>
      </c>
      <c r="AU42" s="57">
        <v>0</v>
      </c>
      <c r="AV42" s="209">
        <v>820611.36</v>
      </c>
      <c r="AW42" s="57">
        <v>74</v>
      </c>
      <c r="AX42" s="57">
        <v>0</v>
      </c>
      <c r="AY42" s="209">
        <v>924422.73</v>
      </c>
      <c r="AZ42" s="57">
        <v>73</v>
      </c>
      <c r="BA42" s="57">
        <v>0</v>
      </c>
      <c r="BB42" s="209">
        <v>767054.85</v>
      </c>
      <c r="BC42" s="57">
        <v>293</v>
      </c>
      <c r="BD42" s="57">
        <v>0</v>
      </c>
      <c r="BE42" s="90">
        <v>3505272.5</v>
      </c>
      <c r="BF42" s="74">
        <v>0</v>
      </c>
      <c r="BG42" s="75">
        <v>0</v>
      </c>
      <c r="BH42" s="74">
        <v>0</v>
      </c>
      <c r="BI42" s="75">
        <v>0</v>
      </c>
      <c r="BJ42" s="74">
        <v>0</v>
      </c>
      <c r="BK42" s="75">
        <v>0</v>
      </c>
      <c r="BL42" s="74">
        <v>0</v>
      </c>
      <c r="BM42" s="75">
        <v>0</v>
      </c>
      <c r="BN42" s="76">
        <v>0</v>
      </c>
      <c r="BO42" s="77">
        <v>0</v>
      </c>
      <c r="BP42" s="74">
        <v>0</v>
      </c>
      <c r="BQ42" s="75">
        <v>0</v>
      </c>
      <c r="BR42" s="74">
        <v>0</v>
      </c>
      <c r="BS42" s="75">
        <v>0</v>
      </c>
      <c r="BT42" s="74">
        <v>0</v>
      </c>
      <c r="BU42" s="75">
        <v>0</v>
      </c>
      <c r="BV42" s="74">
        <v>0</v>
      </c>
      <c r="BW42" s="75">
        <v>0</v>
      </c>
      <c r="BX42" s="76">
        <v>0</v>
      </c>
      <c r="BY42" s="77">
        <v>0</v>
      </c>
      <c r="BZ42" s="57">
        <v>0</v>
      </c>
      <c r="CA42" s="209">
        <v>0</v>
      </c>
      <c r="CB42" s="57">
        <v>0</v>
      </c>
      <c r="CC42" s="209">
        <v>0</v>
      </c>
      <c r="CD42" s="57">
        <v>0</v>
      </c>
      <c r="CE42" s="209">
        <v>0</v>
      </c>
      <c r="CF42" s="57">
        <v>0</v>
      </c>
      <c r="CG42" s="209">
        <v>0</v>
      </c>
      <c r="CH42" s="57">
        <v>0</v>
      </c>
      <c r="CI42" s="209">
        <v>0</v>
      </c>
      <c r="CJ42" s="57">
        <v>293</v>
      </c>
      <c r="CK42" s="106">
        <v>3505272.5</v>
      </c>
    </row>
    <row r="43" spans="1:89" x14ac:dyDescent="0.25">
      <c r="A43" s="26">
        <v>33</v>
      </c>
      <c r="B43" s="25" t="s">
        <v>100</v>
      </c>
      <c r="C43" s="74">
        <v>40</v>
      </c>
      <c r="D43" s="75">
        <v>541990.03</v>
      </c>
      <c r="E43" s="74">
        <v>24</v>
      </c>
      <c r="F43" s="75">
        <v>260754.36</v>
      </c>
      <c r="G43" s="74">
        <v>40</v>
      </c>
      <c r="H43" s="75">
        <v>543701.49</v>
      </c>
      <c r="I43" s="74">
        <v>41</v>
      </c>
      <c r="J43" s="75">
        <v>442746.77</v>
      </c>
      <c r="K43" s="76">
        <v>145</v>
      </c>
      <c r="L43" s="77">
        <v>1789192.65</v>
      </c>
      <c r="M43" s="74">
        <v>0</v>
      </c>
      <c r="N43" s="75">
        <v>0</v>
      </c>
      <c r="O43" s="74">
        <v>0</v>
      </c>
      <c r="P43" s="75">
        <v>0</v>
      </c>
      <c r="Q43" s="74">
        <v>0</v>
      </c>
      <c r="R43" s="75">
        <v>0</v>
      </c>
      <c r="S43" s="74">
        <v>0</v>
      </c>
      <c r="T43" s="75">
        <v>0</v>
      </c>
      <c r="U43" s="76">
        <v>0</v>
      </c>
      <c r="V43" s="77">
        <v>0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74">
        <v>0</v>
      </c>
      <c r="AH43" s="75">
        <v>0</v>
      </c>
      <c r="AI43" s="74">
        <v>0</v>
      </c>
      <c r="AJ43" s="75">
        <v>0</v>
      </c>
      <c r="AK43" s="74">
        <v>0</v>
      </c>
      <c r="AL43" s="75">
        <v>0</v>
      </c>
      <c r="AM43" s="74">
        <v>0</v>
      </c>
      <c r="AN43" s="75">
        <v>0</v>
      </c>
      <c r="AO43" s="76">
        <v>0</v>
      </c>
      <c r="AP43" s="77">
        <v>0</v>
      </c>
      <c r="AQ43" s="57">
        <v>40</v>
      </c>
      <c r="AR43" s="57">
        <v>0</v>
      </c>
      <c r="AS43" s="209">
        <v>541990.03</v>
      </c>
      <c r="AT43" s="57">
        <v>24</v>
      </c>
      <c r="AU43" s="57">
        <v>0</v>
      </c>
      <c r="AV43" s="209">
        <v>260754.36</v>
      </c>
      <c r="AW43" s="57">
        <v>40</v>
      </c>
      <c r="AX43" s="57">
        <v>0</v>
      </c>
      <c r="AY43" s="209">
        <v>543701.49</v>
      </c>
      <c r="AZ43" s="57">
        <v>41</v>
      </c>
      <c r="BA43" s="57">
        <v>0</v>
      </c>
      <c r="BB43" s="209">
        <v>442746.77</v>
      </c>
      <c r="BC43" s="57">
        <v>145</v>
      </c>
      <c r="BD43" s="57">
        <v>0</v>
      </c>
      <c r="BE43" s="90">
        <v>1789192.65</v>
      </c>
      <c r="BF43" s="74">
        <v>0</v>
      </c>
      <c r="BG43" s="75">
        <v>0</v>
      </c>
      <c r="BH43" s="74">
        <v>0</v>
      </c>
      <c r="BI43" s="75">
        <v>0</v>
      </c>
      <c r="BJ43" s="74">
        <v>0</v>
      </c>
      <c r="BK43" s="75">
        <v>0</v>
      </c>
      <c r="BL43" s="74">
        <v>0</v>
      </c>
      <c r="BM43" s="75">
        <v>0</v>
      </c>
      <c r="BN43" s="76">
        <v>0</v>
      </c>
      <c r="BO43" s="77">
        <v>0</v>
      </c>
      <c r="BP43" s="74">
        <v>0</v>
      </c>
      <c r="BQ43" s="75">
        <v>0</v>
      </c>
      <c r="BR43" s="74">
        <v>0</v>
      </c>
      <c r="BS43" s="75">
        <v>0</v>
      </c>
      <c r="BT43" s="74">
        <v>0</v>
      </c>
      <c r="BU43" s="75">
        <v>0</v>
      </c>
      <c r="BV43" s="74">
        <v>0</v>
      </c>
      <c r="BW43" s="75">
        <v>0</v>
      </c>
      <c r="BX43" s="76">
        <v>0</v>
      </c>
      <c r="BY43" s="77">
        <v>0</v>
      </c>
      <c r="BZ43" s="57">
        <v>0</v>
      </c>
      <c r="CA43" s="209">
        <v>0</v>
      </c>
      <c r="CB43" s="57">
        <v>0</v>
      </c>
      <c r="CC43" s="209">
        <v>0</v>
      </c>
      <c r="CD43" s="57">
        <v>0</v>
      </c>
      <c r="CE43" s="209">
        <v>0</v>
      </c>
      <c r="CF43" s="57">
        <v>0</v>
      </c>
      <c r="CG43" s="209">
        <v>0</v>
      </c>
      <c r="CH43" s="57">
        <v>0</v>
      </c>
      <c r="CI43" s="209">
        <v>0</v>
      </c>
      <c r="CJ43" s="57">
        <v>145</v>
      </c>
      <c r="CK43" s="106">
        <v>1789192.65</v>
      </c>
    </row>
    <row r="44" spans="1:89" x14ac:dyDescent="0.25">
      <c r="A44" s="26">
        <v>34</v>
      </c>
      <c r="B44" s="25" t="s">
        <v>101</v>
      </c>
      <c r="C44" s="74">
        <v>82</v>
      </c>
      <c r="D44" s="75">
        <v>1008677.77</v>
      </c>
      <c r="E44" s="74">
        <v>43</v>
      </c>
      <c r="F44" s="75">
        <v>424699.49</v>
      </c>
      <c r="G44" s="74">
        <v>77</v>
      </c>
      <c r="H44" s="75">
        <v>889045.52</v>
      </c>
      <c r="I44" s="74">
        <v>78</v>
      </c>
      <c r="J44" s="75">
        <v>845314.62</v>
      </c>
      <c r="K44" s="76">
        <v>280</v>
      </c>
      <c r="L44" s="77">
        <v>3167737.4000000004</v>
      </c>
      <c r="M44" s="74">
        <v>0</v>
      </c>
      <c r="N44" s="75">
        <v>0</v>
      </c>
      <c r="O44" s="74">
        <v>0</v>
      </c>
      <c r="P44" s="75">
        <v>0</v>
      </c>
      <c r="Q44" s="74">
        <v>0</v>
      </c>
      <c r="R44" s="75">
        <v>0</v>
      </c>
      <c r="S44" s="74">
        <v>0</v>
      </c>
      <c r="T44" s="75">
        <v>0</v>
      </c>
      <c r="U44" s="76">
        <v>0</v>
      </c>
      <c r="V44" s="77">
        <v>0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74">
        <v>0</v>
      </c>
      <c r="AH44" s="75">
        <v>0</v>
      </c>
      <c r="AI44" s="74">
        <v>0</v>
      </c>
      <c r="AJ44" s="75">
        <v>0</v>
      </c>
      <c r="AK44" s="74">
        <v>0</v>
      </c>
      <c r="AL44" s="75">
        <v>0</v>
      </c>
      <c r="AM44" s="74">
        <v>0</v>
      </c>
      <c r="AN44" s="75">
        <v>0</v>
      </c>
      <c r="AO44" s="76">
        <v>0</v>
      </c>
      <c r="AP44" s="77">
        <v>0</v>
      </c>
      <c r="AQ44" s="57">
        <v>82</v>
      </c>
      <c r="AR44" s="57">
        <v>0</v>
      </c>
      <c r="AS44" s="209">
        <v>1008677.77</v>
      </c>
      <c r="AT44" s="57">
        <v>43</v>
      </c>
      <c r="AU44" s="57">
        <v>0</v>
      </c>
      <c r="AV44" s="209">
        <v>424699.49</v>
      </c>
      <c r="AW44" s="57">
        <v>77</v>
      </c>
      <c r="AX44" s="57">
        <v>0</v>
      </c>
      <c r="AY44" s="209">
        <v>889045.52</v>
      </c>
      <c r="AZ44" s="57">
        <v>78</v>
      </c>
      <c r="BA44" s="57">
        <v>0</v>
      </c>
      <c r="BB44" s="209">
        <v>845314.62</v>
      </c>
      <c r="BC44" s="57">
        <v>280</v>
      </c>
      <c r="BD44" s="57">
        <v>0</v>
      </c>
      <c r="BE44" s="90">
        <v>3167737.4000000004</v>
      </c>
      <c r="BF44" s="74">
        <v>0</v>
      </c>
      <c r="BG44" s="75">
        <v>0</v>
      </c>
      <c r="BH44" s="74">
        <v>0</v>
      </c>
      <c r="BI44" s="75">
        <v>0</v>
      </c>
      <c r="BJ44" s="74">
        <v>0</v>
      </c>
      <c r="BK44" s="75">
        <v>0</v>
      </c>
      <c r="BL44" s="74">
        <v>0</v>
      </c>
      <c r="BM44" s="75">
        <v>0</v>
      </c>
      <c r="BN44" s="76">
        <v>0</v>
      </c>
      <c r="BO44" s="77">
        <v>0</v>
      </c>
      <c r="BP44" s="74">
        <v>0</v>
      </c>
      <c r="BQ44" s="75">
        <v>0</v>
      </c>
      <c r="BR44" s="74">
        <v>0</v>
      </c>
      <c r="BS44" s="75">
        <v>0</v>
      </c>
      <c r="BT44" s="74">
        <v>0</v>
      </c>
      <c r="BU44" s="75">
        <v>0</v>
      </c>
      <c r="BV44" s="74">
        <v>0</v>
      </c>
      <c r="BW44" s="75">
        <v>0</v>
      </c>
      <c r="BX44" s="76">
        <v>0</v>
      </c>
      <c r="BY44" s="77">
        <v>0</v>
      </c>
      <c r="BZ44" s="57">
        <v>0</v>
      </c>
      <c r="CA44" s="209">
        <v>0</v>
      </c>
      <c r="CB44" s="57">
        <v>0</v>
      </c>
      <c r="CC44" s="209">
        <v>0</v>
      </c>
      <c r="CD44" s="57">
        <v>0</v>
      </c>
      <c r="CE44" s="209">
        <v>0</v>
      </c>
      <c r="CF44" s="57">
        <v>0</v>
      </c>
      <c r="CG44" s="209">
        <v>0</v>
      </c>
      <c r="CH44" s="57">
        <v>0</v>
      </c>
      <c r="CI44" s="209">
        <v>0</v>
      </c>
      <c r="CJ44" s="57">
        <v>280</v>
      </c>
      <c r="CK44" s="106">
        <v>3167737.4000000004</v>
      </c>
    </row>
    <row r="45" spans="1:89" x14ac:dyDescent="0.25">
      <c r="A45" s="26">
        <v>35</v>
      </c>
      <c r="B45" s="25" t="s">
        <v>204</v>
      </c>
      <c r="C45" s="74">
        <v>8</v>
      </c>
      <c r="D45" s="75">
        <v>81330.98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8</v>
      </c>
      <c r="L45" s="77">
        <v>81330.98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5">
        <v>0</v>
      </c>
      <c r="AI45" s="74">
        <v>0</v>
      </c>
      <c r="AJ45" s="75">
        <v>0</v>
      </c>
      <c r="AK45" s="74">
        <v>0</v>
      </c>
      <c r="AL45" s="75">
        <v>0</v>
      </c>
      <c r="AM45" s="74">
        <v>0</v>
      </c>
      <c r="AN45" s="75">
        <v>0</v>
      </c>
      <c r="AO45" s="76">
        <v>0</v>
      </c>
      <c r="AP45" s="77">
        <v>0</v>
      </c>
      <c r="AQ45" s="57">
        <v>8</v>
      </c>
      <c r="AR45" s="57">
        <v>0</v>
      </c>
      <c r="AS45" s="209">
        <v>81330.98</v>
      </c>
      <c r="AT45" s="57">
        <v>0</v>
      </c>
      <c r="AU45" s="57">
        <v>0</v>
      </c>
      <c r="AV45" s="209">
        <v>0</v>
      </c>
      <c r="AW45" s="57">
        <v>0</v>
      </c>
      <c r="AX45" s="57">
        <v>0</v>
      </c>
      <c r="AY45" s="209">
        <v>0</v>
      </c>
      <c r="AZ45" s="57">
        <v>0</v>
      </c>
      <c r="BA45" s="57">
        <v>0</v>
      </c>
      <c r="BB45" s="209">
        <v>0</v>
      </c>
      <c r="BC45" s="57">
        <v>8</v>
      </c>
      <c r="BD45" s="57">
        <v>0</v>
      </c>
      <c r="BE45" s="90">
        <v>81330.98</v>
      </c>
      <c r="BF45" s="74">
        <v>0</v>
      </c>
      <c r="BG45" s="75">
        <v>0</v>
      </c>
      <c r="BH45" s="74">
        <v>0</v>
      </c>
      <c r="BI45" s="75">
        <v>0</v>
      </c>
      <c r="BJ45" s="74">
        <v>0</v>
      </c>
      <c r="BK45" s="75">
        <v>0</v>
      </c>
      <c r="BL45" s="74">
        <v>0</v>
      </c>
      <c r="BM45" s="75">
        <v>0</v>
      </c>
      <c r="BN45" s="76">
        <v>0</v>
      </c>
      <c r="BO45" s="77">
        <v>0</v>
      </c>
      <c r="BP45" s="74">
        <v>0</v>
      </c>
      <c r="BQ45" s="75">
        <v>0</v>
      </c>
      <c r="BR45" s="74">
        <v>0</v>
      </c>
      <c r="BS45" s="75">
        <v>0</v>
      </c>
      <c r="BT45" s="74">
        <v>0</v>
      </c>
      <c r="BU45" s="75">
        <v>0</v>
      </c>
      <c r="BV45" s="74">
        <v>0</v>
      </c>
      <c r="BW45" s="75">
        <v>0</v>
      </c>
      <c r="BX45" s="76">
        <v>0</v>
      </c>
      <c r="BY45" s="77">
        <v>0</v>
      </c>
      <c r="BZ45" s="57">
        <v>0</v>
      </c>
      <c r="CA45" s="209">
        <v>0</v>
      </c>
      <c r="CB45" s="57">
        <v>0</v>
      </c>
      <c r="CC45" s="209">
        <v>0</v>
      </c>
      <c r="CD45" s="57">
        <v>0</v>
      </c>
      <c r="CE45" s="209">
        <v>0</v>
      </c>
      <c r="CF45" s="57">
        <v>0</v>
      </c>
      <c r="CG45" s="209">
        <v>0</v>
      </c>
      <c r="CH45" s="57">
        <v>0</v>
      </c>
      <c r="CI45" s="209">
        <v>0</v>
      </c>
      <c r="CJ45" s="57">
        <v>8</v>
      </c>
      <c r="CK45" s="106">
        <v>81330.98</v>
      </c>
    </row>
    <row r="46" spans="1:89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5">
        <v>0</v>
      </c>
      <c r="AI46" s="74">
        <v>0</v>
      </c>
      <c r="AJ46" s="75">
        <v>0</v>
      </c>
      <c r="AK46" s="74">
        <v>0</v>
      </c>
      <c r="AL46" s="75">
        <v>0</v>
      </c>
      <c r="AM46" s="74">
        <v>0</v>
      </c>
      <c r="AN46" s="75">
        <v>0</v>
      </c>
      <c r="AO46" s="76">
        <v>0</v>
      </c>
      <c r="AP46" s="77">
        <v>0</v>
      </c>
      <c r="AQ46" s="57">
        <v>0</v>
      </c>
      <c r="AR46" s="57">
        <v>0</v>
      </c>
      <c r="AS46" s="209">
        <v>0</v>
      </c>
      <c r="AT46" s="57">
        <v>0</v>
      </c>
      <c r="AU46" s="57">
        <v>0</v>
      </c>
      <c r="AV46" s="209">
        <v>0</v>
      </c>
      <c r="AW46" s="57">
        <v>0</v>
      </c>
      <c r="AX46" s="57">
        <v>0</v>
      </c>
      <c r="AY46" s="209">
        <v>0</v>
      </c>
      <c r="AZ46" s="57">
        <v>0</v>
      </c>
      <c r="BA46" s="57">
        <v>0</v>
      </c>
      <c r="BB46" s="209">
        <v>0</v>
      </c>
      <c r="BC46" s="57">
        <v>0</v>
      </c>
      <c r="BD46" s="57">
        <v>0</v>
      </c>
      <c r="BE46" s="90">
        <v>0</v>
      </c>
      <c r="BF46" s="74">
        <v>0</v>
      </c>
      <c r="BG46" s="75">
        <v>0</v>
      </c>
      <c r="BH46" s="74">
        <v>0</v>
      </c>
      <c r="BI46" s="75">
        <v>0</v>
      </c>
      <c r="BJ46" s="74">
        <v>0</v>
      </c>
      <c r="BK46" s="75">
        <v>0</v>
      </c>
      <c r="BL46" s="74">
        <v>0</v>
      </c>
      <c r="BM46" s="75">
        <v>0</v>
      </c>
      <c r="BN46" s="76">
        <v>0</v>
      </c>
      <c r="BO46" s="77">
        <v>0</v>
      </c>
      <c r="BP46" s="74">
        <v>0</v>
      </c>
      <c r="BQ46" s="75">
        <v>0</v>
      </c>
      <c r="BR46" s="74">
        <v>0</v>
      </c>
      <c r="BS46" s="75">
        <v>0</v>
      </c>
      <c r="BT46" s="74">
        <v>0</v>
      </c>
      <c r="BU46" s="75">
        <v>0</v>
      </c>
      <c r="BV46" s="74">
        <v>0</v>
      </c>
      <c r="BW46" s="75">
        <v>0</v>
      </c>
      <c r="BX46" s="76">
        <v>0</v>
      </c>
      <c r="BY46" s="77">
        <v>0</v>
      </c>
      <c r="BZ46" s="57">
        <v>0</v>
      </c>
      <c r="CA46" s="209">
        <v>0</v>
      </c>
      <c r="CB46" s="57">
        <v>0</v>
      </c>
      <c r="CC46" s="209">
        <v>0</v>
      </c>
      <c r="CD46" s="57">
        <v>0</v>
      </c>
      <c r="CE46" s="209">
        <v>0</v>
      </c>
      <c r="CF46" s="57">
        <v>0</v>
      </c>
      <c r="CG46" s="209">
        <v>0</v>
      </c>
      <c r="CH46" s="57">
        <v>0</v>
      </c>
      <c r="CI46" s="209">
        <v>0</v>
      </c>
      <c r="CJ46" s="57">
        <v>0</v>
      </c>
      <c r="CK46" s="106">
        <v>0</v>
      </c>
    </row>
    <row r="47" spans="1:89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74">
        <v>0</v>
      </c>
      <c r="AH47" s="75">
        <v>0</v>
      </c>
      <c r="AI47" s="74">
        <v>0</v>
      </c>
      <c r="AJ47" s="75">
        <v>0</v>
      </c>
      <c r="AK47" s="74">
        <v>0</v>
      </c>
      <c r="AL47" s="75">
        <v>0</v>
      </c>
      <c r="AM47" s="74">
        <v>0</v>
      </c>
      <c r="AN47" s="75">
        <v>0</v>
      </c>
      <c r="AO47" s="76">
        <v>0</v>
      </c>
      <c r="AP47" s="77">
        <v>0</v>
      </c>
      <c r="AQ47" s="57">
        <v>0</v>
      </c>
      <c r="AR47" s="57">
        <v>0</v>
      </c>
      <c r="AS47" s="209">
        <v>0</v>
      </c>
      <c r="AT47" s="57">
        <v>0</v>
      </c>
      <c r="AU47" s="57">
        <v>0</v>
      </c>
      <c r="AV47" s="209">
        <v>0</v>
      </c>
      <c r="AW47" s="57">
        <v>0</v>
      </c>
      <c r="AX47" s="57">
        <v>0</v>
      </c>
      <c r="AY47" s="209">
        <v>0</v>
      </c>
      <c r="AZ47" s="57">
        <v>0</v>
      </c>
      <c r="BA47" s="57">
        <v>0</v>
      </c>
      <c r="BB47" s="209">
        <v>0</v>
      </c>
      <c r="BC47" s="57">
        <v>0</v>
      </c>
      <c r="BD47" s="57">
        <v>0</v>
      </c>
      <c r="BE47" s="90">
        <v>0</v>
      </c>
      <c r="BF47" s="74">
        <v>0</v>
      </c>
      <c r="BG47" s="75">
        <v>0</v>
      </c>
      <c r="BH47" s="74">
        <v>0</v>
      </c>
      <c r="BI47" s="75">
        <v>0</v>
      </c>
      <c r="BJ47" s="74">
        <v>0</v>
      </c>
      <c r="BK47" s="75">
        <v>0</v>
      </c>
      <c r="BL47" s="74">
        <v>0</v>
      </c>
      <c r="BM47" s="75">
        <v>0</v>
      </c>
      <c r="BN47" s="76">
        <v>0</v>
      </c>
      <c r="BO47" s="77">
        <v>0</v>
      </c>
      <c r="BP47" s="74">
        <v>0</v>
      </c>
      <c r="BQ47" s="75">
        <v>0</v>
      </c>
      <c r="BR47" s="74">
        <v>0</v>
      </c>
      <c r="BS47" s="75">
        <v>0</v>
      </c>
      <c r="BT47" s="74">
        <v>0</v>
      </c>
      <c r="BU47" s="75">
        <v>0</v>
      </c>
      <c r="BV47" s="74">
        <v>0</v>
      </c>
      <c r="BW47" s="75">
        <v>0</v>
      </c>
      <c r="BX47" s="76">
        <v>0</v>
      </c>
      <c r="BY47" s="77">
        <v>0</v>
      </c>
      <c r="BZ47" s="57">
        <v>0</v>
      </c>
      <c r="CA47" s="209">
        <v>0</v>
      </c>
      <c r="CB47" s="57">
        <v>0</v>
      </c>
      <c r="CC47" s="209">
        <v>0</v>
      </c>
      <c r="CD47" s="57">
        <v>0</v>
      </c>
      <c r="CE47" s="209">
        <v>0</v>
      </c>
      <c r="CF47" s="57">
        <v>0</v>
      </c>
      <c r="CG47" s="209">
        <v>0</v>
      </c>
      <c r="CH47" s="57">
        <v>0</v>
      </c>
      <c r="CI47" s="209">
        <v>0</v>
      </c>
      <c r="CJ47" s="57">
        <v>0</v>
      </c>
      <c r="CK47" s="106">
        <v>0</v>
      </c>
    </row>
    <row r="48" spans="1:89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74">
        <v>0</v>
      </c>
      <c r="AH48" s="75">
        <v>0</v>
      </c>
      <c r="AI48" s="74">
        <v>0</v>
      </c>
      <c r="AJ48" s="75">
        <v>0</v>
      </c>
      <c r="AK48" s="74">
        <v>0</v>
      </c>
      <c r="AL48" s="75">
        <v>0</v>
      </c>
      <c r="AM48" s="74">
        <v>0</v>
      </c>
      <c r="AN48" s="75">
        <v>0</v>
      </c>
      <c r="AO48" s="76">
        <v>0</v>
      </c>
      <c r="AP48" s="77">
        <v>0</v>
      </c>
      <c r="AQ48" s="57">
        <v>0</v>
      </c>
      <c r="AR48" s="57">
        <v>0</v>
      </c>
      <c r="AS48" s="209">
        <v>0</v>
      </c>
      <c r="AT48" s="57">
        <v>0</v>
      </c>
      <c r="AU48" s="57">
        <v>0</v>
      </c>
      <c r="AV48" s="209">
        <v>0</v>
      </c>
      <c r="AW48" s="57">
        <v>0</v>
      </c>
      <c r="AX48" s="57">
        <v>0</v>
      </c>
      <c r="AY48" s="209">
        <v>0</v>
      </c>
      <c r="AZ48" s="57">
        <v>0</v>
      </c>
      <c r="BA48" s="57">
        <v>0</v>
      </c>
      <c r="BB48" s="209">
        <v>0</v>
      </c>
      <c r="BC48" s="57">
        <v>0</v>
      </c>
      <c r="BD48" s="57">
        <v>0</v>
      </c>
      <c r="BE48" s="90">
        <v>0</v>
      </c>
      <c r="BF48" s="74">
        <v>0</v>
      </c>
      <c r="BG48" s="75">
        <v>0</v>
      </c>
      <c r="BH48" s="74">
        <v>0</v>
      </c>
      <c r="BI48" s="75">
        <v>0</v>
      </c>
      <c r="BJ48" s="74">
        <v>0</v>
      </c>
      <c r="BK48" s="75">
        <v>0</v>
      </c>
      <c r="BL48" s="74">
        <v>0</v>
      </c>
      <c r="BM48" s="75">
        <v>0</v>
      </c>
      <c r="BN48" s="76">
        <v>0</v>
      </c>
      <c r="BO48" s="77">
        <v>0</v>
      </c>
      <c r="BP48" s="74">
        <v>0</v>
      </c>
      <c r="BQ48" s="75">
        <v>0</v>
      </c>
      <c r="BR48" s="74">
        <v>0</v>
      </c>
      <c r="BS48" s="75">
        <v>0</v>
      </c>
      <c r="BT48" s="74">
        <v>0</v>
      </c>
      <c r="BU48" s="75">
        <v>0</v>
      </c>
      <c r="BV48" s="74">
        <v>0</v>
      </c>
      <c r="BW48" s="75">
        <v>0</v>
      </c>
      <c r="BX48" s="76">
        <v>0</v>
      </c>
      <c r="BY48" s="77">
        <v>0</v>
      </c>
      <c r="BZ48" s="57">
        <v>0</v>
      </c>
      <c r="CA48" s="209">
        <v>0</v>
      </c>
      <c r="CB48" s="57">
        <v>0</v>
      </c>
      <c r="CC48" s="209">
        <v>0</v>
      </c>
      <c r="CD48" s="57">
        <v>0</v>
      </c>
      <c r="CE48" s="209">
        <v>0</v>
      </c>
      <c r="CF48" s="57">
        <v>0</v>
      </c>
      <c r="CG48" s="209">
        <v>0</v>
      </c>
      <c r="CH48" s="57">
        <v>0</v>
      </c>
      <c r="CI48" s="209">
        <v>0</v>
      </c>
      <c r="CJ48" s="57">
        <v>0</v>
      </c>
      <c r="CK48" s="106">
        <v>0</v>
      </c>
    </row>
    <row r="49" spans="1:89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5">
        <v>0</v>
      </c>
      <c r="AI49" s="74">
        <v>0</v>
      </c>
      <c r="AJ49" s="75">
        <v>0</v>
      </c>
      <c r="AK49" s="74">
        <v>0</v>
      </c>
      <c r="AL49" s="75">
        <v>0</v>
      </c>
      <c r="AM49" s="74">
        <v>0</v>
      </c>
      <c r="AN49" s="75">
        <v>0</v>
      </c>
      <c r="AO49" s="76">
        <v>0</v>
      </c>
      <c r="AP49" s="77">
        <v>0</v>
      </c>
      <c r="AQ49" s="57">
        <v>0</v>
      </c>
      <c r="AR49" s="57">
        <v>0</v>
      </c>
      <c r="AS49" s="209">
        <v>0</v>
      </c>
      <c r="AT49" s="57">
        <v>0</v>
      </c>
      <c r="AU49" s="57">
        <v>0</v>
      </c>
      <c r="AV49" s="209">
        <v>0</v>
      </c>
      <c r="AW49" s="57">
        <v>0</v>
      </c>
      <c r="AX49" s="57">
        <v>0</v>
      </c>
      <c r="AY49" s="209">
        <v>0</v>
      </c>
      <c r="AZ49" s="57">
        <v>0</v>
      </c>
      <c r="BA49" s="57">
        <v>0</v>
      </c>
      <c r="BB49" s="209">
        <v>0</v>
      </c>
      <c r="BC49" s="57">
        <v>0</v>
      </c>
      <c r="BD49" s="57">
        <v>0</v>
      </c>
      <c r="BE49" s="90">
        <v>0</v>
      </c>
      <c r="BF49" s="74">
        <v>0</v>
      </c>
      <c r="BG49" s="75">
        <v>0</v>
      </c>
      <c r="BH49" s="74">
        <v>0</v>
      </c>
      <c r="BI49" s="75">
        <v>0</v>
      </c>
      <c r="BJ49" s="74">
        <v>0</v>
      </c>
      <c r="BK49" s="75">
        <v>0</v>
      </c>
      <c r="BL49" s="74">
        <v>0</v>
      </c>
      <c r="BM49" s="75">
        <v>0</v>
      </c>
      <c r="BN49" s="76">
        <v>0</v>
      </c>
      <c r="BO49" s="77">
        <v>0</v>
      </c>
      <c r="BP49" s="74">
        <v>0</v>
      </c>
      <c r="BQ49" s="75">
        <v>0</v>
      </c>
      <c r="BR49" s="74">
        <v>0</v>
      </c>
      <c r="BS49" s="75">
        <v>0</v>
      </c>
      <c r="BT49" s="74">
        <v>0</v>
      </c>
      <c r="BU49" s="75">
        <v>0</v>
      </c>
      <c r="BV49" s="74">
        <v>0</v>
      </c>
      <c r="BW49" s="75">
        <v>0</v>
      </c>
      <c r="BX49" s="76">
        <v>0</v>
      </c>
      <c r="BY49" s="77">
        <v>0</v>
      </c>
      <c r="BZ49" s="57">
        <v>0</v>
      </c>
      <c r="CA49" s="209">
        <v>0</v>
      </c>
      <c r="CB49" s="57">
        <v>0</v>
      </c>
      <c r="CC49" s="209">
        <v>0</v>
      </c>
      <c r="CD49" s="57">
        <v>0</v>
      </c>
      <c r="CE49" s="209">
        <v>0</v>
      </c>
      <c r="CF49" s="57">
        <v>0</v>
      </c>
      <c r="CG49" s="209">
        <v>0</v>
      </c>
      <c r="CH49" s="57">
        <v>0</v>
      </c>
      <c r="CI49" s="209">
        <v>0</v>
      </c>
      <c r="CJ49" s="57">
        <v>0</v>
      </c>
      <c r="CK49" s="106">
        <v>0</v>
      </c>
    </row>
    <row r="50" spans="1:89" ht="30" x14ac:dyDescent="0.25">
      <c r="A50" s="26">
        <v>40</v>
      </c>
      <c r="B50" s="25" t="s">
        <v>103</v>
      </c>
      <c r="C50" s="74">
        <v>79</v>
      </c>
      <c r="D50" s="75">
        <v>2332922.96</v>
      </c>
      <c r="E50" s="74">
        <v>84</v>
      </c>
      <c r="F50" s="75">
        <v>2261629.98</v>
      </c>
      <c r="G50" s="74">
        <v>84</v>
      </c>
      <c r="H50" s="75">
        <v>2301961.31</v>
      </c>
      <c r="I50" s="74">
        <v>84</v>
      </c>
      <c r="J50" s="75">
        <v>2049829.61</v>
      </c>
      <c r="K50" s="76">
        <v>331</v>
      </c>
      <c r="L50" s="77">
        <v>8946343.8599999994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329</v>
      </c>
      <c r="AH50" s="75">
        <v>2248500.13</v>
      </c>
      <c r="AI50" s="74">
        <v>334</v>
      </c>
      <c r="AJ50" s="75">
        <v>2278958.1800000002</v>
      </c>
      <c r="AK50" s="74">
        <v>309</v>
      </c>
      <c r="AL50" s="75">
        <v>2126667.9300000002</v>
      </c>
      <c r="AM50" s="74">
        <v>309</v>
      </c>
      <c r="AN50" s="75">
        <v>2126667.9300000002</v>
      </c>
      <c r="AO50" s="76">
        <v>1281</v>
      </c>
      <c r="AP50" s="77">
        <v>8780794.1699999999</v>
      </c>
      <c r="AQ50" s="57">
        <v>79</v>
      </c>
      <c r="AR50" s="57">
        <v>329</v>
      </c>
      <c r="AS50" s="209">
        <v>4581423.09</v>
      </c>
      <c r="AT50" s="57">
        <v>84</v>
      </c>
      <c r="AU50" s="57">
        <v>334</v>
      </c>
      <c r="AV50" s="209">
        <v>4540588.16</v>
      </c>
      <c r="AW50" s="57">
        <v>84</v>
      </c>
      <c r="AX50" s="57">
        <v>309</v>
      </c>
      <c r="AY50" s="209">
        <v>4428629.24</v>
      </c>
      <c r="AZ50" s="57">
        <v>84</v>
      </c>
      <c r="BA50" s="57">
        <v>309</v>
      </c>
      <c r="BB50" s="209">
        <v>4176497.54</v>
      </c>
      <c r="BC50" s="57">
        <v>331</v>
      </c>
      <c r="BD50" s="57">
        <v>1281</v>
      </c>
      <c r="BE50" s="90">
        <v>17727138.030000001</v>
      </c>
      <c r="BF50" s="74">
        <v>0</v>
      </c>
      <c r="BG50" s="75">
        <v>0</v>
      </c>
      <c r="BH50" s="74">
        <v>0</v>
      </c>
      <c r="BI50" s="75">
        <v>0</v>
      </c>
      <c r="BJ50" s="74">
        <v>0</v>
      </c>
      <c r="BK50" s="75">
        <v>0</v>
      </c>
      <c r="BL50" s="74">
        <v>0</v>
      </c>
      <c r="BM50" s="75">
        <v>0</v>
      </c>
      <c r="BN50" s="76">
        <v>0</v>
      </c>
      <c r="BO50" s="77">
        <v>0</v>
      </c>
      <c r="BP50" s="74">
        <v>0</v>
      </c>
      <c r="BQ50" s="75">
        <v>0</v>
      </c>
      <c r="BR50" s="74">
        <v>0</v>
      </c>
      <c r="BS50" s="75">
        <v>0</v>
      </c>
      <c r="BT50" s="74">
        <v>0</v>
      </c>
      <c r="BU50" s="75">
        <v>0</v>
      </c>
      <c r="BV50" s="74">
        <v>0</v>
      </c>
      <c r="BW50" s="75">
        <v>0</v>
      </c>
      <c r="BX50" s="76">
        <v>0</v>
      </c>
      <c r="BY50" s="77">
        <v>0</v>
      </c>
      <c r="BZ50" s="57">
        <v>0</v>
      </c>
      <c r="CA50" s="209">
        <v>0</v>
      </c>
      <c r="CB50" s="57">
        <v>0</v>
      </c>
      <c r="CC50" s="209">
        <v>0</v>
      </c>
      <c r="CD50" s="57">
        <v>0</v>
      </c>
      <c r="CE50" s="209">
        <v>0</v>
      </c>
      <c r="CF50" s="57">
        <v>0</v>
      </c>
      <c r="CG50" s="209">
        <v>0</v>
      </c>
      <c r="CH50" s="57">
        <v>0</v>
      </c>
      <c r="CI50" s="209">
        <v>0</v>
      </c>
      <c r="CJ50" s="57">
        <v>331</v>
      </c>
      <c r="CK50" s="106">
        <v>17727138.030000001</v>
      </c>
    </row>
    <row r="51" spans="1:89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325</v>
      </c>
      <c r="X51" s="75">
        <v>8105631.6200000001</v>
      </c>
      <c r="Y51" s="74">
        <v>325</v>
      </c>
      <c r="Z51" s="75">
        <v>10175702.32</v>
      </c>
      <c r="AA51" s="74">
        <v>450</v>
      </c>
      <c r="AB51" s="75">
        <v>13681203.1</v>
      </c>
      <c r="AC51" s="74">
        <v>450</v>
      </c>
      <c r="AD51" s="75">
        <v>13681203.1</v>
      </c>
      <c r="AE51" s="76">
        <v>1550</v>
      </c>
      <c r="AF51" s="77">
        <v>45643740.140000001</v>
      </c>
      <c r="AG51" s="74">
        <v>0</v>
      </c>
      <c r="AH51" s="75">
        <v>0</v>
      </c>
      <c r="AI51" s="74">
        <v>0</v>
      </c>
      <c r="AJ51" s="75">
        <v>0</v>
      </c>
      <c r="AK51" s="74">
        <v>0</v>
      </c>
      <c r="AL51" s="75">
        <v>0</v>
      </c>
      <c r="AM51" s="74">
        <v>0</v>
      </c>
      <c r="AN51" s="75">
        <v>0</v>
      </c>
      <c r="AO51" s="76">
        <v>0</v>
      </c>
      <c r="AP51" s="77">
        <v>0</v>
      </c>
      <c r="AQ51" s="57">
        <v>325</v>
      </c>
      <c r="AR51" s="57">
        <v>0</v>
      </c>
      <c r="AS51" s="209">
        <v>8105631.6200000001</v>
      </c>
      <c r="AT51" s="57">
        <v>325</v>
      </c>
      <c r="AU51" s="57">
        <v>0</v>
      </c>
      <c r="AV51" s="209">
        <v>10175702.32</v>
      </c>
      <c r="AW51" s="57">
        <v>450</v>
      </c>
      <c r="AX51" s="57">
        <v>0</v>
      </c>
      <c r="AY51" s="209">
        <v>13681203.1</v>
      </c>
      <c r="AZ51" s="57">
        <v>450</v>
      </c>
      <c r="BA51" s="57">
        <v>0</v>
      </c>
      <c r="BB51" s="209">
        <v>13681203.1</v>
      </c>
      <c r="BC51" s="57">
        <v>1550</v>
      </c>
      <c r="BD51" s="57">
        <v>0</v>
      </c>
      <c r="BE51" s="90">
        <v>45643740.140000001</v>
      </c>
      <c r="BF51" s="74">
        <v>0</v>
      </c>
      <c r="BG51" s="75">
        <v>0</v>
      </c>
      <c r="BH51" s="74">
        <v>0</v>
      </c>
      <c r="BI51" s="75">
        <v>0</v>
      </c>
      <c r="BJ51" s="74">
        <v>0</v>
      </c>
      <c r="BK51" s="75">
        <v>0</v>
      </c>
      <c r="BL51" s="74">
        <v>0</v>
      </c>
      <c r="BM51" s="75">
        <v>0</v>
      </c>
      <c r="BN51" s="76">
        <v>0</v>
      </c>
      <c r="BO51" s="77">
        <v>0</v>
      </c>
      <c r="BP51" s="74">
        <v>0</v>
      </c>
      <c r="BQ51" s="75">
        <v>0</v>
      </c>
      <c r="BR51" s="74">
        <v>0</v>
      </c>
      <c r="BS51" s="75">
        <v>0</v>
      </c>
      <c r="BT51" s="74">
        <v>0</v>
      </c>
      <c r="BU51" s="75">
        <v>0</v>
      </c>
      <c r="BV51" s="74">
        <v>0</v>
      </c>
      <c r="BW51" s="75">
        <v>0</v>
      </c>
      <c r="BX51" s="76">
        <v>0</v>
      </c>
      <c r="BY51" s="77">
        <v>0</v>
      </c>
      <c r="BZ51" s="57">
        <v>0</v>
      </c>
      <c r="CA51" s="209">
        <v>0</v>
      </c>
      <c r="CB51" s="57">
        <v>0</v>
      </c>
      <c r="CC51" s="209">
        <v>0</v>
      </c>
      <c r="CD51" s="57">
        <v>0</v>
      </c>
      <c r="CE51" s="209">
        <v>0</v>
      </c>
      <c r="CF51" s="57">
        <v>0</v>
      </c>
      <c r="CG51" s="209">
        <v>0</v>
      </c>
      <c r="CH51" s="57">
        <v>0</v>
      </c>
      <c r="CI51" s="209">
        <v>0</v>
      </c>
      <c r="CJ51" s="57">
        <v>1550</v>
      </c>
      <c r="CK51" s="106">
        <v>45643740.140000001</v>
      </c>
    </row>
    <row r="52" spans="1:89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14</v>
      </c>
      <c r="X52" s="75">
        <v>256275.44</v>
      </c>
      <c r="Y52" s="74">
        <v>12</v>
      </c>
      <c r="Z52" s="75">
        <v>272570.39</v>
      </c>
      <c r="AA52" s="74">
        <v>11</v>
      </c>
      <c r="AB52" s="75">
        <v>250446.47</v>
      </c>
      <c r="AC52" s="74">
        <v>13</v>
      </c>
      <c r="AD52" s="75">
        <v>289796.65000000002</v>
      </c>
      <c r="AE52" s="76">
        <v>50</v>
      </c>
      <c r="AF52" s="77">
        <v>1069088.9500000002</v>
      </c>
      <c r="AG52" s="74">
        <v>0</v>
      </c>
      <c r="AH52" s="75">
        <v>0</v>
      </c>
      <c r="AI52" s="74">
        <v>0</v>
      </c>
      <c r="AJ52" s="75">
        <v>0</v>
      </c>
      <c r="AK52" s="74">
        <v>0</v>
      </c>
      <c r="AL52" s="75">
        <v>0</v>
      </c>
      <c r="AM52" s="74">
        <v>0</v>
      </c>
      <c r="AN52" s="75">
        <v>0</v>
      </c>
      <c r="AO52" s="76">
        <v>0</v>
      </c>
      <c r="AP52" s="77">
        <v>0</v>
      </c>
      <c r="AQ52" s="57">
        <v>14</v>
      </c>
      <c r="AR52" s="57">
        <v>0</v>
      </c>
      <c r="AS52" s="209">
        <v>256275.44</v>
      </c>
      <c r="AT52" s="57">
        <v>12</v>
      </c>
      <c r="AU52" s="57">
        <v>0</v>
      </c>
      <c r="AV52" s="209">
        <v>272570.39</v>
      </c>
      <c r="AW52" s="57">
        <v>11</v>
      </c>
      <c r="AX52" s="57">
        <v>0</v>
      </c>
      <c r="AY52" s="209">
        <v>250446.47</v>
      </c>
      <c r="AZ52" s="57">
        <v>13</v>
      </c>
      <c r="BA52" s="57">
        <v>0</v>
      </c>
      <c r="BB52" s="209">
        <v>289796.65000000002</v>
      </c>
      <c r="BC52" s="57">
        <v>50</v>
      </c>
      <c r="BD52" s="57">
        <v>0</v>
      </c>
      <c r="BE52" s="90">
        <v>1069088.9500000002</v>
      </c>
      <c r="BF52" s="74">
        <v>0</v>
      </c>
      <c r="BG52" s="75">
        <v>0</v>
      </c>
      <c r="BH52" s="74">
        <v>0</v>
      </c>
      <c r="BI52" s="75">
        <v>0</v>
      </c>
      <c r="BJ52" s="74">
        <v>0</v>
      </c>
      <c r="BK52" s="75">
        <v>0</v>
      </c>
      <c r="BL52" s="74">
        <v>0</v>
      </c>
      <c r="BM52" s="75">
        <v>0</v>
      </c>
      <c r="BN52" s="76">
        <v>0</v>
      </c>
      <c r="BO52" s="77">
        <v>0</v>
      </c>
      <c r="BP52" s="74">
        <v>0</v>
      </c>
      <c r="BQ52" s="75">
        <v>0</v>
      </c>
      <c r="BR52" s="74">
        <v>0</v>
      </c>
      <c r="BS52" s="75">
        <v>0</v>
      </c>
      <c r="BT52" s="74">
        <v>0</v>
      </c>
      <c r="BU52" s="75">
        <v>0</v>
      </c>
      <c r="BV52" s="74">
        <v>0</v>
      </c>
      <c r="BW52" s="75">
        <v>0</v>
      </c>
      <c r="BX52" s="76">
        <v>0</v>
      </c>
      <c r="BY52" s="77">
        <v>0</v>
      </c>
      <c r="BZ52" s="57">
        <v>0</v>
      </c>
      <c r="CA52" s="209">
        <v>0</v>
      </c>
      <c r="CB52" s="57">
        <v>0</v>
      </c>
      <c r="CC52" s="209">
        <v>0</v>
      </c>
      <c r="CD52" s="57">
        <v>0</v>
      </c>
      <c r="CE52" s="209">
        <v>0</v>
      </c>
      <c r="CF52" s="57">
        <v>0</v>
      </c>
      <c r="CG52" s="209">
        <v>0</v>
      </c>
      <c r="CH52" s="57">
        <v>0</v>
      </c>
      <c r="CI52" s="209">
        <v>0</v>
      </c>
      <c r="CJ52" s="57">
        <v>50</v>
      </c>
      <c r="CK52" s="106">
        <v>1069088.9500000002</v>
      </c>
    </row>
    <row r="53" spans="1:89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74">
        <v>0</v>
      </c>
      <c r="AH53" s="75">
        <v>0</v>
      </c>
      <c r="AI53" s="74">
        <v>0</v>
      </c>
      <c r="AJ53" s="75">
        <v>0</v>
      </c>
      <c r="AK53" s="74">
        <v>0</v>
      </c>
      <c r="AL53" s="75">
        <v>0</v>
      </c>
      <c r="AM53" s="74">
        <v>0</v>
      </c>
      <c r="AN53" s="75">
        <v>0</v>
      </c>
      <c r="AO53" s="76">
        <v>0</v>
      </c>
      <c r="AP53" s="77">
        <v>0</v>
      </c>
      <c r="AQ53" s="57">
        <v>0</v>
      </c>
      <c r="AR53" s="57">
        <v>0</v>
      </c>
      <c r="AS53" s="209">
        <v>0</v>
      </c>
      <c r="AT53" s="57">
        <v>0</v>
      </c>
      <c r="AU53" s="57">
        <v>0</v>
      </c>
      <c r="AV53" s="209">
        <v>0</v>
      </c>
      <c r="AW53" s="57">
        <v>0</v>
      </c>
      <c r="AX53" s="57">
        <v>0</v>
      </c>
      <c r="AY53" s="209">
        <v>0</v>
      </c>
      <c r="AZ53" s="57">
        <v>0</v>
      </c>
      <c r="BA53" s="57">
        <v>0</v>
      </c>
      <c r="BB53" s="209">
        <v>0</v>
      </c>
      <c r="BC53" s="57">
        <v>0</v>
      </c>
      <c r="BD53" s="57">
        <v>0</v>
      </c>
      <c r="BE53" s="90">
        <v>0</v>
      </c>
      <c r="BF53" s="74">
        <v>0</v>
      </c>
      <c r="BG53" s="75">
        <v>0</v>
      </c>
      <c r="BH53" s="74">
        <v>0</v>
      </c>
      <c r="BI53" s="75">
        <v>0</v>
      </c>
      <c r="BJ53" s="74">
        <v>0</v>
      </c>
      <c r="BK53" s="75">
        <v>0</v>
      </c>
      <c r="BL53" s="74">
        <v>0</v>
      </c>
      <c r="BM53" s="75">
        <v>0</v>
      </c>
      <c r="BN53" s="76">
        <v>0</v>
      </c>
      <c r="BO53" s="77">
        <v>0</v>
      </c>
      <c r="BP53" s="74">
        <v>0</v>
      </c>
      <c r="BQ53" s="75">
        <v>0</v>
      </c>
      <c r="BR53" s="74">
        <v>0</v>
      </c>
      <c r="BS53" s="75">
        <v>0</v>
      </c>
      <c r="BT53" s="74">
        <v>0</v>
      </c>
      <c r="BU53" s="75">
        <v>0</v>
      </c>
      <c r="BV53" s="74">
        <v>0</v>
      </c>
      <c r="BW53" s="75">
        <v>0</v>
      </c>
      <c r="BX53" s="76">
        <v>0</v>
      </c>
      <c r="BY53" s="77">
        <v>0</v>
      </c>
      <c r="BZ53" s="57">
        <v>0</v>
      </c>
      <c r="CA53" s="209">
        <v>0</v>
      </c>
      <c r="CB53" s="57">
        <v>0</v>
      </c>
      <c r="CC53" s="209">
        <v>0</v>
      </c>
      <c r="CD53" s="57">
        <v>0</v>
      </c>
      <c r="CE53" s="209">
        <v>0</v>
      </c>
      <c r="CF53" s="57">
        <v>0</v>
      </c>
      <c r="CG53" s="209">
        <v>0</v>
      </c>
      <c r="CH53" s="57">
        <v>0</v>
      </c>
      <c r="CI53" s="209">
        <v>0</v>
      </c>
      <c r="CJ53" s="57">
        <v>0</v>
      </c>
      <c r="CK53" s="106">
        <v>0</v>
      </c>
    </row>
    <row r="54" spans="1:89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74">
        <v>0</v>
      </c>
      <c r="AH54" s="75">
        <v>0</v>
      </c>
      <c r="AI54" s="74">
        <v>0</v>
      </c>
      <c r="AJ54" s="75">
        <v>0</v>
      </c>
      <c r="AK54" s="74">
        <v>0</v>
      </c>
      <c r="AL54" s="75">
        <v>0</v>
      </c>
      <c r="AM54" s="74">
        <v>0</v>
      </c>
      <c r="AN54" s="75">
        <v>0</v>
      </c>
      <c r="AO54" s="76">
        <v>0</v>
      </c>
      <c r="AP54" s="77">
        <v>0</v>
      </c>
      <c r="AQ54" s="57">
        <v>0</v>
      </c>
      <c r="AR54" s="57">
        <v>0</v>
      </c>
      <c r="AS54" s="209">
        <v>0</v>
      </c>
      <c r="AT54" s="57">
        <v>0</v>
      </c>
      <c r="AU54" s="57">
        <v>0</v>
      </c>
      <c r="AV54" s="209">
        <v>0</v>
      </c>
      <c r="AW54" s="57">
        <v>0</v>
      </c>
      <c r="AX54" s="57">
        <v>0</v>
      </c>
      <c r="AY54" s="209">
        <v>0</v>
      </c>
      <c r="AZ54" s="57">
        <v>0</v>
      </c>
      <c r="BA54" s="57">
        <v>0</v>
      </c>
      <c r="BB54" s="209">
        <v>0</v>
      </c>
      <c r="BC54" s="57">
        <v>0</v>
      </c>
      <c r="BD54" s="57">
        <v>0</v>
      </c>
      <c r="BE54" s="90">
        <v>0</v>
      </c>
      <c r="BF54" s="74">
        <v>0</v>
      </c>
      <c r="BG54" s="75">
        <v>0</v>
      </c>
      <c r="BH54" s="74">
        <v>0</v>
      </c>
      <c r="BI54" s="75">
        <v>0</v>
      </c>
      <c r="BJ54" s="74">
        <v>0</v>
      </c>
      <c r="BK54" s="75">
        <v>0</v>
      </c>
      <c r="BL54" s="74">
        <v>0</v>
      </c>
      <c r="BM54" s="75">
        <v>0</v>
      </c>
      <c r="BN54" s="76">
        <v>0</v>
      </c>
      <c r="BO54" s="77">
        <v>0</v>
      </c>
      <c r="BP54" s="74">
        <v>0</v>
      </c>
      <c r="BQ54" s="75">
        <v>0</v>
      </c>
      <c r="BR54" s="74">
        <v>0</v>
      </c>
      <c r="BS54" s="75">
        <v>0</v>
      </c>
      <c r="BT54" s="74">
        <v>0</v>
      </c>
      <c r="BU54" s="75">
        <v>0</v>
      </c>
      <c r="BV54" s="74">
        <v>0</v>
      </c>
      <c r="BW54" s="75">
        <v>0</v>
      </c>
      <c r="BX54" s="76">
        <v>0</v>
      </c>
      <c r="BY54" s="77">
        <v>0</v>
      </c>
      <c r="BZ54" s="57">
        <v>0</v>
      </c>
      <c r="CA54" s="209">
        <v>0</v>
      </c>
      <c r="CB54" s="57">
        <v>0</v>
      </c>
      <c r="CC54" s="209">
        <v>0</v>
      </c>
      <c r="CD54" s="57">
        <v>0</v>
      </c>
      <c r="CE54" s="209">
        <v>0</v>
      </c>
      <c r="CF54" s="57">
        <v>0</v>
      </c>
      <c r="CG54" s="209">
        <v>0</v>
      </c>
      <c r="CH54" s="57">
        <v>0</v>
      </c>
      <c r="CI54" s="209">
        <v>0</v>
      </c>
      <c r="CJ54" s="57">
        <v>0</v>
      </c>
      <c r="CK54" s="106">
        <v>0</v>
      </c>
    </row>
    <row r="55" spans="1:89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74">
        <v>0</v>
      </c>
      <c r="AH55" s="75">
        <v>0</v>
      </c>
      <c r="AI55" s="74">
        <v>0</v>
      </c>
      <c r="AJ55" s="75">
        <v>0</v>
      </c>
      <c r="AK55" s="74">
        <v>0</v>
      </c>
      <c r="AL55" s="75">
        <v>0</v>
      </c>
      <c r="AM55" s="74">
        <v>0</v>
      </c>
      <c r="AN55" s="75">
        <v>0</v>
      </c>
      <c r="AO55" s="76">
        <v>0</v>
      </c>
      <c r="AP55" s="77">
        <v>0</v>
      </c>
      <c r="AQ55" s="57">
        <v>0</v>
      </c>
      <c r="AR55" s="57">
        <v>0</v>
      </c>
      <c r="AS55" s="209">
        <v>0</v>
      </c>
      <c r="AT55" s="57">
        <v>0</v>
      </c>
      <c r="AU55" s="57">
        <v>0</v>
      </c>
      <c r="AV55" s="209">
        <v>0</v>
      </c>
      <c r="AW55" s="57">
        <v>0</v>
      </c>
      <c r="AX55" s="57">
        <v>0</v>
      </c>
      <c r="AY55" s="209">
        <v>0</v>
      </c>
      <c r="AZ55" s="57">
        <v>0</v>
      </c>
      <c r="BA55" s="57">
        <v>0</v>
      </c>
      <c r="BB55" s="209">
        <v>0</v>
      </c>
      <c r="BC55" s="57">
        <v>0</v>
      </c>
      <c r="BD55" s="57">
        <v>0</v>
      </c>
      <c r="BE55" s="90">
        <v>0</v>
      </c>
      <c r="BF55" s="74">
        <v>0</v>
      </c>
      <c r="BG55" s="75">
        <v>0</v>
      </c>
      <c r="BH55" s="74">
        <v>0</v>
      </c>
      <c r="BI55" s="75">
        <v>0</v>
      </c>
      <c r="BJ55" s="74">
        <v>0</v>
      </c>
      <c r="BK55" s="75">
        <v>0</v>
      </c>
      <c r="BL55" s="74">
        <v>0</v>
      </c>
      <c r="BM55" s="75">
        <v>0</v>
      </c>
      <c r="BN55" s="76">
        <v>0</v>
      </c>
      <c r="BO55" s="77">
        <v>0</v>
      </c>
      <c r="BP55" s="74">
        <v>0</v>
      </c>
      <c r="BQ55" s="75">
        <v>0</v>
      </c>
      <c r="BR55" s="74">
        <v>0</v>
      </c>
      <c r="BS55" s="75">
        <v>0</v>
      </c>
      <c r="BT55" s="74">
        <v>0</v>
      </c>
      <c r="BU55" s="75">
        <v>0</v>
      </c>
      <c r="BV55" s="74">
        <v>0</v>
      </c>
      <c r="BW55" s="75">
        <v>0</v>
      </c>
      <c r="BX55" s="76">
        <v>0</v>
      </c>
      <c r="BY55" s="77">
        <v>0</v>
      </c>
      <c r="BZ55" s="57">
        <v>0</v>
      </c>
      <c r="CA55" s="209">
        <v>0</v>
      </c>
      <c r="CB55" s="57">
        <v>0</v>
      </c>
      <c r="CC55" s="209">
        <v>0</v>
      </c>
      <c r="CD55" s="57">
        <v>0</v>
      </c>
      <c r="CE55" s="209">
        <v>0</v>
      </c>
      <c r="CF55" s="57">
        <v>0</v>
      </c>
      <c r="CG55" s="209">
        <v>0</v>
      </c>
      <c r="CH55" s="57">
        <v>0</v>
      </c>
      <c r="CI55" s="209">
        <v>0</v>
      </c>
      <c r="CJ55" s="57">
        <v>0</v>
      </c>
      <c r="CK55" s="106">
        <v>0</v>
      </c>
    </row>
    <row r="56" spans="1:89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74">
        <v>0</v>
      </c>
      <c r="AH56" s="75">
        <v>0</v>
      </c>
      <c r="AI56" s="74">
        <v>0</v>
      </c>
      <c r="AJ56" s="75">
        <v>0</v>
      </c>
      <c r="AK56" s="74">
        <v>0</v>
      </c>
      <c r="AL56" s="75">
        <v>0</v>
      </c>
      <c r="AM56" s="74">
        <v>0</v>
      </c>
      <c r="AN56" s="75">
        <v>0</v>
      </c>
      <c r="AO56" s="76">
        <v>0</v>
      </c>
      <c r="AP56" s="77">
        <v>0</v>
      </c>
      <c r="AQ56" s="57">
        <v>0</v>
      </c>
      <c r="AR56" s="57">
        <v>0</v>
      </c>
      <c r="AS56" s="209">
        <v>0</v>
      </c>
      <c r="AT56" s="57">
        <v>0</v>
      </c>
      <c r="AU56" s="57">
        <v>0</v>
      </c>
      <c r="AV56" s="209">
        <v>0</v>
      </c>
      <c r="AW56" s="57">
        <v>0</v>
      </c>
      <c r="AX56" s="57">
        <v>0</v>
      </c>
      <c r="AY56" s="209">
        <v>0</v>
      </c>
      <c r="AZ56" s="57">
        <v>0</v>
      </c>
      <c r="BA56" s="57">
        <v>0</v>
      </c>
      <c r="BB56" s="209">
        <v>0</v>
      </c>
      <c r="BC56" s="57">
        <v>0</v>
      </c>
      <c r="BD56" s="57">
        <v>0</v>
      </c>
      <c r="BE56" s="90">
        <v>0</v>
      </c>
      <c r="BF56" s="74">
        <v>0</v>
      </c>
      <c r="BG56" s="75">
        <v>0</v>
      </c>
      <c r="BH56" s="74">
        <v>0</v>
      </c>
      <c r="BI56" s="75">
        <v>0</v>
      </c>
      <c r="BJ56" s="74">
        <v>0</v>
      </c>
      <c r="BK56" s="75">
        <v>0</v>
      </c>
      <c r="BL56" s="74">
        <v>0</v>
      </c>
      <c r="BM56" s="75">
        <v>0</v>
      </c>
      <c r="BN56" s="76">
        <v>0</v>
      </c>
      <c r="BO56" s="77">
        <v>0</v>
      </c>
      <c r="BP56" s="74">
        <v>0</v>
      </c>
      <c r="BQ56" s="75">
        <v>0</v>
      </c>
      <c r="BR56" s="74">
        <v>0</v>
      </c>
      <c r="BS56" s="75">
        <v>0</v>
      </c>
      <c r="BT56" s="74">
        <v>0</v>
      </c>
      <c r="BU56" s="75">
        <v>0</v>
      </c>
      <c r="BV56" s="74">
        <v>0</v>
      </c>
      <c r="BW56" s="75">
        <v>0</v>
      </c>
      <c r="BX56" s="76">
        <v>0</v>
      </c>
      <c r="BY56" s="77">
        <v>0</v>
      </c>
      <c r="BZ56" s="57">
        <v>0</v>
      </c>
      <c r="CA56" s="209">
        <v>0</v>
      </c>
      <c r="CB56" s="57">
        <v>0</v>
      </c>
      <c r="CC56" s="209">
        <v>0</v>
      </c>
      <c r="CD56" s="57">
        <v>0</v>
      </c>
      <c r="CE56" s="209">
        <v>0</v>
      </c>
      <c r="CF56" s="57">
        <v>0</v>
      </c>
      <c r="CG56" s="209">
        <v>0</v>
      </c>
      <c r="CH56" s="57">
        <v>0</v>
      </c>
      <c r="CI56" s="209">
        <v>0</v>
      </c>
      <c r="CJ56" s="57">
        <v>0</v>
      </c>
      <c r="CK56" s="106">
        <v>0</v>
      </c>
    </row>
    <row r="57" spans="1:89" s="18" customFormat="1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74">
        <v>0</v>
      </c>
      <c r="AH57" s="75">
        <v>0</v>
      </c>
      <c r="AI57" s="74">
        <v>0</v>
      </c>
      <c r="AJ57" s="75">
        <v>0</v>
      </c>
      <c r="AK57" s="74">
        <v>0</v>
      </c>
      <c r="AL57" s="75">
        <v>0</v>
      </c>
      <c r="AM57" s="74">
        <v>0</v>
      </c>
      <c r="AN57" s="75">
        <v>0</v>
      </c>
      <c r="AO57" s="76">
        <v>0</v>
      </c>
      <c r="AP57" s="77">
        <v>0</v>
      </c>
      <c r="AQ57" s="57">
        <v>0</v>
      </c>
      <c r="AR57" s="57">
        <v>0</v>
      </c>
      <c r="AS57" s="209">
        <v>0</v>
      </c>
      <c r="AT57" s="57">
        <v>0</v>
      </c>
      <c r="AU57" s="57">
        <v>0</v>
      </c>
      <c r="AV57" s="209">
        <v>0</v>
      </c>
      <c r="AW57" s="57">
        <v>0</v>
      </c>
      <c r="AX57" s="57">
        <v>0</v>
      </c>
      <c r="AY57" s="209">
        <v>0</v>
      </c>
      <c r="AZ57" s="57">
        <v>0</v>
      </c>
      <c r="BA57" s="57">
        <v>0</v>
      </c>
      <c r="BB57" s="209">
        <v>0</v>
      </c>
      <c r="BC57" s="57">
        <v>0</v>
      </c>
      <c r="BD57" s="57">
        <v>0</v>
      </c>
      <c r="BE57" s="90">
        <v>0</v>
      </c>
      <c r="BF57" s="74">
        <v>0</v>
      </c>
      <c r="BG57" s="75">
        <v>0</v>
      </c>
      <c r="BH57" s="74">
        <v>0</v>
      </c>
      <c r="BI57" s="75">
        <v>0</v>
      </c>
      <c r="BJ57" s="74">
        <v>0</v>
      </c>
      <c r="BK57" s="75">
        <v>0</v>
      </c>
      <c r="BL57" s="74">
        <v>0</v>
      </c>
      <c r="BM57" s="75">
        <v>0</v>
      </c>
      <c r="BN57" s="76">
        <v>0</v>
      </c>
      <c r="BO57" s="77">
        <v>0</v>
      </c>
      <c r="BP57" s="74">
        <v>0</v>
      </c>
      <c r="BQ57" s="75">
        <v>0</v>
      </c>
      <c r="BR57" s="74">
        <v>0</v>
      </c>
      <c r="BS57" s="75">
        <v>0</v>
      </c>
      <c r="BT57" s="74">
        <v>0</v>
      </c>
      <c r="BU57" s="75">
        <v>0</v>
      </c>
      <c r="BV57" s="74">
        <v>0</v>
      </c>
      <c r="BW57" s="75">
        <v>0</v>
      </c>
      <c r="BX57" s="76">
        <v>0</v>
      </c>
      <c r="BY57" s="77">
        <v>0</v>
      </c>
      <c r="BZ57" s="57">
        <v>0</v>
      </c>
      <c r="CA57" s="209">
        <v>0</v>
      </c>
      <c r="CB57" s="57">
        <v>0</v>
      </c>
      <c r="CC57" s="209">
        <v>0</v>
      </c>
      <c r="CD57" s="57">
        <v>0</v>
      </c>
      <c r="CE57" s="209">
        <v>0</v>
      </c>
      <c r="CF57" s="57">
        <v>0</v>
      </c>
      <c r="CG57" s="209">
        <v>0</v>
      </c>
      <c r="CH57" s="57">
        <v>0</v>
      </c>
      <c r="CI57" s="209">
        <v>0</v>
      </c>
      <c r="CJ57" s="57">
        <v>0</v>
      </c>
      <c r="CK57" s="106">
        <v>0</v>
      </c>
    </row>
    <row r="58" spans="1:89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5">
        <v>0</v>
      </c>
      <c r="AI58" s="74">
        <v>0</v>
      </c>
      <c r="AJ58" s="75">
        <v>0</v>
      </c>
      <c r="AK58" s="74">
        <v>0</v>
      </c>
      <c r="AL58" s="75">
        <v>0</v>
      </c>
      <c r="AM58" s="74">
        <v>0</v>
      </c>
      <c r="AN58" s="75">
        <v>0</v>
      </c>
      <c r="AO58" s="76">
        <v>0</v>
      </c>
      <c r="AP58" s="77">
        <v>0</v>
      </c>
      <c r="AQ58" s="57">
        <v>0</v>
      </c>
      <c r="AR58" s="57">
        <v>0</v>
      </c>
      <c r="AS58" s="209">
        <v>0</v>
      </c>
      <c r="AT58" s="57">
        <v>0</v>
      </c>
      <c r="AU58" s="57">
        <v>0</v>
      </c>
      <c r="AV58" s="209">
        <v>0</v>
      </c>
      <c r="AW58" s="57">
        <v>0</v>
      </c>
      <c r="AX58" s="57">
        <v>0</v>
      </c>
      <c r="AY58" s="209">
        <v>0</v>
      </c>
      <c r="AZ58" s="57">
        <v>0</v>
      </c>
      <c r="BA58" s="57">
        <v>0</v>
      </c>
      <c r="BB58" s="209">
        <v>0</v>
      </c>
      <c r="BC58" s="57">
        <v>0</v>
      </c>
      <c r="BD58" s="57">
        <v>0</v>
      </c>
      <c r="BE58" s="90">
        <v>0</v>
      </c>
      <c r="BF58" s="74">
        <v>0</v>
      </c>
      <c r="BG58" s="75">
        <v>0</v>
      </c>
      <c r="BH58" s="74">
        <v>0</v>
      </c>
      <c r="BI58" s="75">
        <v>0</v>
      </c>
      <c r="BJ58" s="74">
        <v>0</v>
      </c>
      <c r="BK58" s="75">
        <v>0</v>
      </c>
      <c r="BL58" s="74">
        <v>0</v>
      </c>
      <c r="BM58" s="75">
        <v>0</v>
      </c>
      <c r="BN58" s="76">
        <v>0</v>
      </c>
      <c r="BO58" s="77">
        <v>0</v>
      </c>
      <c r="BP58" s="74">
        <v>0</v>
      </c>
      <c r="BQ58" s="75">
        <v>0</v>
      </c>
      <c r="BR58" s="74">
        <v>0</v>
      </c>
      <c r="BS58" s="75">
        <v>0</v>
      </c>
      <c r="BT58" s="74">
        <v>0</v>
      </c>
      <c r="BU58" s="75">
        <v>0</v>
      </c>
      <c r="BV58" s="74">
        <v>0</v>
      </c>
      <c r="BW58" s="75">
        <v>0</v>
      </c>
      <c r="BX58" s="76">
        <v>0</v>
      </c>
      <c r="BY58" s="77">
        <v>0</v>
      </c>
      <c r="BZ58" s="57">
        <v>0</v>
      </c>
      <c r="CA58" s="209">
        <v>0</v>
      </c>
      <c r="CB58" s="57">
        <v>0</v>
      </c>
      <c r="CC58" s="209">
        <v>0</v>
      </c>
      <c r="CD58" s="57">
        <v>0</v>
      </c>
      <c r="CE58" s="209">
        <v>0</v>
      </c>
      <c r="CF58" s="57">
        <v>0</v>
      </c>
      <c r="CG58" s="209">
        <v>0</v>
      </c>
      <c r="CH58" s="57">
        <v>0</v>
      </c>
      <c r="CI58" s="209">
        <v>0</v>
      </c>
      <c r="CJ58" s="57">
        <v>0</v>
      </c>
      <c r="CK58" s="106">
        <v>0</v>
      </c>
    </row>
    <row r="59" spans="1:89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5">
        <v>0</v>
      </c>
      <c r="AI59" s="74">
        <v>0</v>
      </c>
      <c r="AJ59" s="75">
        <v>0</v>
      </c>
      <c r="AK59" s="74">
        <v>0</v>
      </c>
      <c r="AL59" s="75">
        <v>0</v>
      </c>
      <c r="AM59" s="74">
        <v>0</v>
      </c>
      <c r="AN59" s="75">
        <v>0</v>
      </c>
      <c r="AO59" s="76">
        <v>0</v>
      </c>
      <c r="AP59" s="77">
        <v>0</v>
      </c>
      <c r="AQ59" s="57">
        <v>0</v>
      </c>
      <c r="AR59" s="57">
        <v>0</v>
      </c>
      <c r="AS59" s="209">
        <v>0</v>
      </c>
      <c r="AT59" s="57">
        <v>0</v>
      </c>
      <c r="AU59" s="57">
        <v>0</v>
      </c>
      <c r="AV59" s="209">
        <v>0</v>
      </c>
      <c r="AW59" s="57">
        <v>0</v>
      </c>
      <c r="AX59" s="57">
        <v>0</v>
      </c>
      <c r="AY59" s="209">
        <v>0</v>
      </c>
      <c r="AZ59" s="57">
        <v>0</v>
      </c>
      <c r="BA59" s="57">
        <v>0</v>
      </c>
      <c r="BB59" s="209">
        <v>0</v>
      </c>
      <c r="BC59" s="57">
        <v>0</v>
      </c>
      <c r="BD59" s="57">
        <v>0</v>
      </c>
      <c r="BE59" s="90">
        <v>0</v>
      </c>
      <c r="BF59" s="74">
        <v>0</v>
      </c>
      <c r="BG59" s="75">
        <v>0</v>
      </c>
      <c r="BH59" s="74">
        <v>0</v>
      </c>
      <c r="BI59" s="75">
        <v>0</v>
      </c>
      <c r="BJ59" s="74">
        <v>0</v>
      </c>
      <c r="BK59" s="75">
        <v>0</v>
      </c>
      <c r="BL59" s="74">
        <v>0</v>
      </c>
      <c r="BM59" s="75">
        <v>0</v>
      </c>
      <c r="BN59" s="76">
        <v>0</v>
      </c>
      <c r="BO59" s="77">
        <v>0</v>
      </c>
      <c r="BP59" s="74">
        <v>0</v>
      </c>
      <c r="BQ59" s="75">
        <v>0</v>
      </c>
      <c r="BR59" s="74">
        <v>0</v>
      </c>
      <c r="BS59" s="75">
        <v>0</v>
      </c>
      <c r="BT59" s="74">
        <v>0</v>
      </c>
      <c r="BU59" s="75">
        <v>0</v>
      </c>
      <c r="BV59" s="74">
        <v>0</v>
      </c>
      <c r="BW59" s="75">
        <v>0</v>
      </c>
      <c r="BX59" s="76">
        <v>0</v>
      </c>
      <c r="BY59" s="77">
        <v>0</v>
      </c>
      <c r="BZ59" s="57">
        <v>0</v>
      </c>
      <c r="CA59" s="209">
        <v>0</v>
      </c>
      <c r="CB59" s="57">
        <v>0</v>
      </c>
      <c r="CC59" s="209">
        <v>0</v>
      </c>
      <c r="CD59" s="57">
        <v>0</v>
      </c>
      <c r="CE59" s="209">
        <v>0</v>
      </c>
      <c r="CF59" s="57">
        <v>0</v>
      </c>
      <c r="CG59" s="209">
        <v>0</v>
      </c>
      <c r="CH59" s="57">
        <v>0</v>
      </c>
      <c r="CI59" s="209">
        <v>0</v>
      </c>
      <c r="CJ59" s="57">
        <v>0</v>
      </c>
      <c r="CK59" s="106">
        <v>0</v>
      </c>
    </row>
    <row r="60" spans="1:89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74">
        <v>0</v>
      </c>
      <c r="AH60" s="75">
        <v>0</v>
      </c>
      <c r="AI60" s="74">
        <v>0</v>
      </c>
      <c r="AJ60" s="75">
        <v>0</v>
      </c>
      <c r="AK60" s="74">
        <v>0</v>
      </c>
      <c r="AL60" s="75">
        <v>0</v>
      </c>
      <c r="AM60" s="74">
        <v>0</v>
      </c>
      <c r="AN60" s="75">
        <v>0</v>
      </c>
      <c r="AO60" s="76">
        <v>0</v>
      </c>
      <c r="AP60" s="77">
        <v>0</v>
      </c>
      <c r="AQ60" s="57">
        <v>0</v>
      </c>
      <c r="AR60" s="57">
        <v>0</v>
      </c>
      <c r="AS60" s="209">
        <v>0</v>
      </c>
      <c r="AT60" s="57">
        <v>0</v>
      </c>
      <c r="AU60" s="57">
        <v>0</v>
      </c>
      <c r="AV60" s="209">
        <v>0</v>
      </c>
      <c r="AW60" s="57">
        <v>0</v>
      </c>
      <c r="AX60" s="57">
        <v>0</v>
      </c>
      <c r="AY60" s="209">
        <v>0</v>
      </c>
      <c r="AZ60" s="57">
        <v>0</v>
      </c>
      <c r="BA60" s="57">
        <v>0</v>
      </c>
      <c r="BB60" s="209">
        <v>0</v>
      </c>
      <c r="BC60" s="57">
        <v>0</v>
      </c>
      <c r="BD60" s="57">
        <v>0</v>
      </c>
      <c r="BE60" s="90">
        <v>0</v>
      </c>
      <c r="BF60" s="74">
        <v>0</v>
      </c>
      <c r="BG60" s="75">
        <v>0</v>
      </c>
      <c r="BH60" s="74">
        <v>0</v>
      </c>
      <c r="BI60" s="75">
        <v>0</v>
      </c>
      <c r="BJ60" s="74">
        <v>0</v>
      </c>
      <c r="BK60" s="75">
        <v>0</v>
      </c>
      <c r="BL60" s="74">
        <v>0</v>
      </c>
      <c r="BM60" s="75">
        <v>0</v>
      </c>
      <c r="BN60" s="76">
        <v>0</v>
      </c>
      <c r="BO60" s="77">
        <v>0</v>
      </c>
      <c r="BP60" s="74">
        <v>0</v>
      </c>
      <c r="BQ60" s="75">
        <v>0</v>
      </c>
      <c r="BR60" s="74">
        <v>0</v>
      </c>
      <c r="BS60" s="75">
        <v>0</v>
      </c>
      <c r="BT60" s="74">
        <v>0</v>
      </c>
      <c r="BU60" s="75">
        <v>0</v>
      </c>
      <c r="BV60" s="74">
        <v>0</v>
      </c>
      <c r="BW60" s="75">
        <v>0</v>
      </c>
      <c r="BX60" s="76">
        <v>0</v>
      </c>
      <c r="BY60" s="77">
        <v>0</v>
      </c>
      <c r="BZ60" s="57">
        <v>0</v>
      </c>
      <c r="CA60" s="209">
        <v>0</v>
      </c>
      <c r="CB60" s="57">
        <v>0</v>
      </c>
      <c r="CC60" s="209">
        <v>0</v>
      </c>
      <c r="CD60" s="57">
        <v>0</v>
      </c>
      <c r="CE60" s="209">
        <v>0</v>
      </c>
      <c r="CF60" s="57">
        <v>0</v>
      </c>
      <c r="CG60" s="209">
        <v>0</v>
      </c>
      <c r="CH60" s="57">
        <v>0</v>
      </c>
      <c r="CI60" s="209">
        <v>0</v>
      </c>
      <c r="CJ60" s="57">
        <v>0</v>
      </c>
      <c r="CK60" s="106">
        <v>0</v>
      </c>
    </row>
    <row r="61" spans="1:89" x14ac:dyDescent="0.25">
      <c r="A61" s="26">
        <v>51</v>
      </c>
      <c r="B61" s="25" t="s">
        <v>211</v>
      </c>
      <c r="C61" s="74">
        <v>61</v>
      </c>
      <c r="D61" s="75">
        <v>3923264.88</v>
      </c>
      <c r="E61" s="74">
        <v>64</v>
      </c>
      <c r="F61" s="75">
        <v>3688435.56</v>
      </c>
      <c r="G61" s="74">
        <v>74</v>
      </c>
      <c r="H61" s="75">
        <v>4585560.25</v>
      </c>
      <c r="I61" s="74">
        <v>63</v>
      </c>
      <c r="J61" s="75">
        <v>3252787.71</v>
      </c>
      <c r="K61" s="76">
        <v>262</v>
      </c>
      <c r="L61" s="77">
        <v>15450048.399999999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31</v>
      </c>
      <c r="X61" s="75">
        <v>1049737.8500000001</v>
      </c>
      <c r="Y61" s="74">
        <v>32</v>
      </c>
      <c r="Z61" s="75">
        <v>1316211.74</v>
      </c>
      <c r="AA61" s="74">
        <v>32</v>
      </c>
      <c r="AB61" s="75">
        <v>1316211.74</v>
      </c>
      <c r="AC61" s="74">
        <v>30</v>
      </c>
      <c r="AD61" s="75">
        <v>1213867.52</v>
      </c>
      <c r="AE61" s="76">
        <v>125</v>
      </c>
      <c r="AF61" s="77">
        <v>4896028.8499999996</v>
      </c>
      <c r="AG61" s="74">
        <v>0</v>
      </c>
      <c r="AH61" s="75">
        <v>0</v>
      </c>
      <c r="AI61" s="74">
        <v>0</v>
      </c>
      <c r="AJ61" s="75">
        <v>0</v>
      </c>
      <c r="AK61" s="74">
        <v>0</v>
      </c>
      <c r="AL61" s="75">
        <v>0</v>
      </c>
      <c r="AM61" s="74">
        <v>0</v>
      </c>
      <c r="AN61" s="75">
        <v>0</v>
      </c>
      <c r="AO61" s="76">
        <v>0</v>
      </c>
      <c r="AP61" s="77">
        <v>0</v>
      </c>
      <c r="AQ61" s="57">
        <v>92</v>
      </c>
      <c r="AR61" s="57">
        <v>0</v>
      </c>
      <c r="AS61" s="209">
        <v>4973002.7300000004</v>
      </c>
      <c r="AT61" s="57">
        <v>96</v>
      </c>
      <c r="AU61" s="57">
        <v>0</v>
      </c>
      <c r="AV61" s="209">
        <v>5004647.3</v>
      </c>
      <c r="AW61" s="57">
        <v>106</v>
      </c>
      <c r="AX61" s="57">
        <v>0</v>
      </c>
      <c r="AY61" s="209">
        <v>5901771.9900000002</v>
      </c>
      <c r="AZ61" s="57">
        <v>93</v>
      </c>
      <c r="BA61" s="57">
        <v>0</v>
      </c>
      <c r="BB61" s="209">
        <v>4466655.2300000004</v>
      </c>
      <c r="BC61" s="57">
        <v>387</v>
      </c>
      <c r="BD61" s="57">
        <v>0</v>
      </c>
      <c r="BE61" s="90">
        <v>20346077.25</v>
      </c>
      <c r="BF61" s="74">
        <v>24</v>
      </c>
      <c r="BG61" s="75">
        <v>6138540</v>
      </c>
      <c r="BH61" s="74">
        <v>26</v>
      </c>
      <c r="BI61" s="75">
        <v>5784204</v>
      </c>
      <c r="BJ61" s="74">
        <v>30</v>
      </c>
      <c r="BK61" s="75">
        <v>7354989</v>
      </c>
      <c r="BL61" s="74">
        <v>25</v>
      </c>
      <c r="BM61" s="75">
        <v>6251646</v>
      </c>
      <c r="BN61" s="76">
        <v>105</v>
      </c>
      <c r="BO61" s="77">
        <v>25529379</v>
      </c>
      <c r="BP61" s="74">
        <v>0</v>
      </c>
      <c r="BQ61" s="75">
        <v>0</v>
      </c>
      <c r="BR61" s="74">
        <v>0</v>
      </c>
      <c r="BS61" s="75">
        <v>0</v>
      </c>
      <c r="BT61" s="74">
        <v>0</v>
      </c>
      <c r="BU61" s="75">
        <v>0</v>
      </c>
      <c r="BV61" s="74">
        <v>0</v>
      </c>
      <c r="BW61" s="75">
        <v>0</v>
      </c>
      <c r="BX61" s="76">
        <v>0</v>
      </c>
      <c r="BY61" s="77">
        <v>0</v>
      </c>
      <c r="BZ61" s="57">
        <v>24</v>
      </c>
      <c r="CA61" s="209">
        <v>6138540</v>
      </c>
      <c r="CB61" s="57">
        <v>26</v>
      </c>
      <c r="CC61" s="209">
        <v>5784204</v>
      </c>
      <c r="CD61" s="57">
        <v>30</v>
      </c>
      <c r="CE61" s="209">
        <v>7354989</v>
      </c>
      <c r="CF61" s="57">
        <v>25</v>
      </c>
      <c r="CG61" s="209">
        <v>6251646</v>
      </c>
      <c r="CH61" s="57">
        <v>105</v>
      </c>
      <c r="CI61" s="209">
        <v>25529379</v>
      </c>
      <c r="CJ61" s="57">
        <v>492</v>
      </c>
      <c r="CK61" s="106">
        <v>45875456.25</v>
      </c>
    </row>
    <row r="62" spans="1:89" x14ac:dyDescent="0.25">
      <c r="A62" s="26">
        <v>52</v>
      </c>
      <c r="B62" s="25" t="s">
        <v>111</v>
      </c>
      <c r="C62" s="74">
        <v>36</v>
      </c>
      <c r="D62" s="75">
        <v>1886274.32</v>
      </c>
      <c r="E62" s="74">
        <v>35</v>
      </c>
      <c r="F62" s="75">
        <v>2084763.52</v>
      </c>
      <c r="G62" s="74">
        <v>69</v>
      </c>
      <c r="H62" s="75">
        <v>5112179.25</v>
      </c>
      <c r="I62" s="74">
        <v>41</v>
      </c>
      <c r="J62" s="75">
        <v>2554646.0699999998</v>
      </c>
      <c r="K62" s="76">
        <v>181</v>
      </c>
      <c r="L62" s="77">
        <v>11637863.16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5">
        <v>0</v>
      </c>
      <c r="AI62" s="74">
        <v>0</v>
      </c>
      <c r="AJ62" s="75">
        <v>0</v>
      </c>
      <c r="AK62" s="74">
        <v>0</v>
      </c>
      <c r="AL62" s="75">
        <v>0</v>
      </c>
      <c r="AM62" s="74">
        <v>0</v>
      </c>
      <c r="AN62" s="75">
        <v>0</v>
      </c>
      <c r="AO62" s="76">
        <v>0</v>
      </c>
      <c r="AP62" s="77">
        <v>0</v>
      </c>
      <c r="AQ62" s="57">
        <v>36</v>
      </c>
      <c r="AR62" s="57">
        <v>0</v>
      </c>
      <c r="AS62" s="209">
        <v>1886274.32</v>
      </c>
      <c r="AT62" s="57">
        <v>35</v>
      </c>
      <c r="AU62" s="57">
        <v>0</v>
      </c>
      <c r="AV62" s="209">
        <v>2084763.52</v>
      </c>
      <c r="AW62" s="57">
        <v>69</v>
      </c>
      <c r="AX62" s="57">
        <v>0</v>
      </c>
      <c r="AY62" s="209">
        <v>5112179.25</v>
      </c>
      <c r="AZ62" s="57">
        <v>41</v>
      </c>
      <c r="BA62" s="57">
        <v>0</v>
      </c>
      <c r="BB62" s="209">
        <v>2554646.0699999998</v>
      </c>
      <c r="BC62" s="57">
        <v>181</v>
      </c>
      <c r="BD62" s="57">
        <v>0</v>
      </c>
      <c r="BE62" s="90">
        <v>11637863.16</v>
      </c>
      <c r="BF62" s="74">
        <v>0</v>
      </c>
      <c r="BG62" s="75">
        <v>0</v>
      </c>
      <c r="BH62" s="74">
        <v>1</v>
      </c>
      <c r="BI62" s="75">
        <v>99098</v>
      </c>
      <c r="BJ62" s="74">
        <v>2</v>
      </c>
      <c r="BK62" s="75">
        <v>198196</v>
      </c>
      <c r="BL62" s="74">
        <v>2</v>
      </c>
      <c r="BM62" s="75">
        <v>198196</v>
      </c>
      <c r="BN62" s="76">
        <v>5</v>
      </c>
      <c r="BO62" s="77">
        <v>495490</v>
      </c>
      <c r="BP62" s="74">
        <v>0</v>
      </c>
      <c r="BQ62" s="75">
        <v>0</v>
      </c>
      <c r="BR62" s="74">
        <v>0</v>
      </c>
      <c r="BS62" s="75">
        <v>0</v>
      </c>
      <c r="BT62" s="74">
        <v>0</v>
      </c>
      <c r="BU62" s="75">
        <v>0</v>
      </c>
      <c r="BV62" s="74">
        <v>0</v>
      </c>
      <c r="BW62" s="75">
        <v>0</v>
      </c>
      <c r="BX62" s="76">
        <v>0</v>
      </c>
      <c r="BY62" s="77">
        <v>0</v>
      </c>
      <c r="BZ62" s="57">
        <v>0</v>
      </c>
      <c r="CA62" s="209">
        <v>0</v>
      </c>
      <c r="CB62" s="57">
        <v>1</v>
      </c>
      <c r="CC62" s="209">
        <v>99098</v>
      </c>
      <c r="CD62" s="57">
        <v>2</v>
      </c>
      <c r="CE62" s="209">
        <v>198196</v>
      </c>
      <c r="CF62" s="57">
        <v>2</v>
      </c>
      <c r="CG62" s="209">
        <v>198196</v>
      </c>
      <c r="CH62" s="57">
        <v>5</v>
      </c>
      <c r="CI62" s="209">
        <v>495490</v>
      </c>
      <c r="CJ62" s="57">
        <v>186</v>
      </c>
      <c r="CK62" s="106">
        <v>12133353.16</v>
      </c>
    </row>
    <row r="63" spans="1:89" x14ac:dyDescent="0.25">
      <c r="A63" s="26">
        <v>53</v>
      </c>
      <c r="B63" s="25" t="s">
        <v>212</v>
      </c>
      <c r="C63" s="74">
        <v>43</v>
      </c>
      <c r="D63" s="75">
        <v>1710758.48</v>
      </c>
      <c r="E63" s="74">
        <v>44</v>
      </c>
      <c r="F63" s="75">
        <v>1578612.08</v>
      </c>
      <c r="G63" s="74">
        <v>46</v>
      </c>
      <c r="H63" s="75">
        <v>1911937.97</v>
      </c>
      <c r="I63" s="74">
        <v>47</v>
      </c>
      <c r="J63" s="75">
        <v>1600177.69</v>
      </c>
      <c r="K63" s="76">
        <v>180</v>
      </c>
      <c r="L63" s="77">
        <v>6801486.2200000007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74">
        <v>0</v>
      </c>
      <c r="AH63" s="75">
        <v>0</v>
      </c>
      <c r="AI63" s="74">
        <v>0</v>
      </c>
      <c r="AJ63" s="75">
        <v>0</v>
      </c>
      <c r="AK63" s="74">
        <v>0</v>
      </c>
      <c r="AL63" s="75">
        <v>0</v>
      </c>
      <c r="AM63" s="74">
        <v>0</v>
      </c>
      <c r="AN63" s="75">
        <v>0</v>
      </c>
      <c r="AO63" s="76">
        <v>0</v>
      </c>
      <c r="AP63" s="77">
        <v>0</v>
      </c>
      <c r="AQ63" s="57">
        <v>43</v>
      </c>
      <c r="AR63" s="57">
        <v>0</v>
      </c>
      <c r="AS63" s="209">
        <v>1710758.48</v>
      </c>
      <c r="AT63" s="57">
        <v>44</v>
      </c>
      <c r="AU63" s="57">
        <v>0</v>
      </c>
      <c r="AV63" s="209">
        <v>1578612.08</v>
      </c>
      <c r="AW63" s="57">
        <v>46</v>
      </c>
      <c r="AX63" s="57">
        <v>0</v>
      </c>
      <c r="AY63" s="209">
        <v>1911937.97</v>
      </c>
      <c r="AZ63" s="57">
        <v>47</v>
      </c>
      <c r="BA63" s="57">
        <v>0</v>
      </c>
      <c r="BB63" s="209">
        <v>1600177.69</v>
      </c>
      <c r="BC63" s="57">
        <v>180</v>
      </c>
      <c r="BD63" s="57">
        <v>0</v>
      </c>
      <c r="BE63" s="90">
        <v>6801486.2200000007</v>
      </c>
      <c r="BF63" s="74">
        <v>7</v>
      </c>
      <c r="BG63" s="75">
        <v>776721</v>
      </c>
      <c r="BH63" s="74">
        <v>7</v>
      </c>
      <c r="BI63" s="75">
        <v>776721</v>
      </c>
      <c r="BJ63" s="74">
        <v>11</v>
      </c>
      <c r="BK63" s="75">
        <v>1267168</v>
      </c>
      <c r="BL63" s="74">
        <v>6</v>
      </c>
      <c r="BM63" s="75">
        <v>657806</v>
      </c>
      <c r="BN63" s="76">
        <v>31</v>
      </c>
      <c r="BO63" s="77">
        <v>3478416</v>
      </c>
      <c r="BP63" s="74">
        <v>0</v>
      </c>
      <c r="BQ63" s="75">
        <v>0</v>
      </c>
      <c r="BR63" s="74">
        <v>0</v>
      </c>
      <c r="BS63" s="75">
        <v>0</v>
      </c>
      <c r="BT63" s="74">
        <v>0</v>
      </c>
      <c r="BU63" s="75">
        <v>0</v>
      </c>
      <c r="BV63" s="74">
        <v>0</v>
      </c>
      <c r="BW63" s="75">
        <v>0</v>
      </c>
      <c r="BX63" s="76">
        <v>0</v>
      </c>
      <c r="BY63" s="77">
        <v>0</v>
      </c>
      <c r="BZ63" s="57">
        <v>7</v>
      </c>
      <c r="CA63" s="209">
        <v>776721</v>
      </c>
      <c r="CB63" s="57">
        <v>7</v>
      </c>
      <c r="CC63" s="209">
        <v>776721</v>
      </c>
      <c r="CD63" s="57">
        <v>11</v>
      </c>
      <c r="CE63" s="209">
        <v>1267168</v>
      </c>
      <c r="CF63" s="57">
        <v>6</v>
      </c>
      <c r="CG63" s="209">
        <v>657806</v>
      </c>
      <c r="CH63" s="57">
        <v>31</v>
      </c>
      <c r="CI63" s="209">
        <v>3478416</v>
      </c>
      <c r="CJ63" s="57">
        <v>211</v>
      </c>
      <c r="CK63" s="106">
        <v>10279902.220000001</v>
      </c>
    </row>
    <row r="64" spans="1:89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5">
        <v>0</v>
      </c>
      <c r="AI64" s="74">
        <v>0</v>
      </c>
      <c r="AJ64" s="75">
        <v>0</v>
      </c>
      <c r="AK64" s="74">
        <v>0</v>
      </c>
      <c r="AL64" s="75">
        <v>0</v>
      </c>
      <c r="AM64" s="74">
        <v>0</v>
      </c>
      <c r="AN64" s="75">
        <v>0</v>
      </c>
      <c r="AO64" s="76">
        <v>0</v>
      </c>
      <c r="AP64" s="77">
        <v>0</v>
      </c>
      <c r="AQ64" s="57">
        <v>0</v>
      </c>
      <c r="AR64" s="57">
        <v>0</v>
      </c>
      <c r="AS64" s="209">
        <v>0</v>
      </c>
      <c r="AT64" s="57">
        <v>0</v>
      </c>
      <c r="AU64" s="57">
        <v>0</v>
      </c>
      <c r="AV64" s="209">
        <v>0</v>
      </c>
      <c r="AW64" s="57">
        <v>0</v>
      </c>
      <c r="AX64" s="57">
        <v>0</v>
      </c>
      <c r="AY64" s="209">
        <v>0</v>
      </c>
      <c r="AZ64" s="57">
        <v>0</v>
      </c>
      <c r="BA64" s="57">
        <v>0</v>
      </c>
      <c r="BB64" s="209">
        <v>0</v>
      </c>
      <c r="BC64" s="57">
        <v>0</v>
      </c>
      <c r="BD64" s="57">
        <v>0</v>
      </c>
      <c r="BE64" s="90">
        <v>0</v>
      </c>
      <c r="BF64" s="74">
        <v>0</v>
      </c>
      <c r="BG64" s="75">
        <v>0</v>
      </c>
      <c r="BH64" s="74">
        <v>0</v>
      </c>
      <c r="BI64" s="75">
        <v>0</v>
      </c>
      <c r="BJ64" s="74">
        <v>0</v>
      </c>
      <c r="BK64" s="75">
        <v>0</v>
      </c>
      <c r="BL64" s="74">
        <v>0</v>
      </c>
      <c r="BM64" s="75">
        <v>0</v>
      </c>
      <c r="BN64" s="76">
        <v>0</v>
      </c>
      <c r="BO64" s="77">
        <v>0</v>
      </c>
      <c r="BP64" s="74">
        <v>0</v>
      </c>
      <c r="BQ64" s="75">
        <v>0</v>
      </c>
      <c r="BR64" s="74">
        <v>0</v>
      </c>
      <c r="BS64" s="75">
        <v>0</v>
      </c>
      <c r="BT64" s="74">
        <v>0</v>
      </c>
      <c r="BU64" s="75">
        <v>0</v>
      </c>
      <c r="BV64" s="74">
        <v>0</v>
      </c>
      <c r="BW64" s="75">
        <v>0</v>
      </c>
      <c r="BX64" s="76">
        <v>0</v>
      </c>
      <c r="BY64" s="77">
        <v>0</v>
      </c>
      <c r="BZ64" s="57">
        <v>0</v>
      </c>
      <c r="CA64" s="209">
        <v>0</v>
      </c>
      <c r="CB64" s="57">
        <v>0</v>
      </c>
      <c r="CC64" s="209">
        <v>0</v>
      </c>
      <c r="CD64" s="57">
        <v>0</v>
      </c>
      <c r="CE64" s="209">
        <v>0</v>
      </c>
      <c r="CF64" s="57">
        <v>0</v>
      </c>
      <c r="CG64" s="209">
        <v>0</v>
      </c>
      <c r="CH64" s="57">
        <v>0</v>
      </c>
      <c r="CI64" s="209">
        <v>0</v>
      </c>
      <c r="CJ64" s="57">
        <v>0</v>
      </c>
      <c r="CK64" s="106">
        <v>0</v>
      </c>
    </row>
    <row r="65" spans="1:89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5">
        <v>0</v>
      </c>
      <c r="AI65" s="74">
        <v>0</v>
      </c>
      <c r="AJ65" s="75">
        <v>0</v>
      </c>
      <c r="AK65" s="74">
        <v>0</v>
      </c>
      <c r="AL65" s="75">
        <v>0</v>
      </c>
      <c r="AM65" s="74">
        <v>0</v>
      </c>
      <c r="AN65" s="75">
        <v>0</v>
      </c>
      <c r="AO65" s="76">
        <v>0</v>
      </c>
      <c r="AP65" s="77">
        <v>0</v>
      </c>
      <c r="AQ65" s="57">
        <v>0</v>
      </c>
      <c r="AR65" s="57">
        <v>0</v>
      </c>
      <c r="AS65" s="209">
        <v>0</v>
      </c>
      <c r="AT65" s="57">
        <v>0</v>
      </c>
      <c r="AU65" s="57">
        <v>0</v>
      </c>
      <c r="AV65" s="209">
        <v>0</v>
      </c>
      <c r="AW65" s="57">
        <v>0</v>
      </c>
      <c r="AX65" s="57">
        <v>0</v>
      </c>
      <c r="AY65" s="209">
        <v>0</v>
      </c>
      <c r="AZ65" s="57">
        <v>0</v>
      </c>
      <c r="BA65" s="57">
        <v>0</v>
      </c>
      <c r="BB65" s="209">
        <v>0</v>
      </c>
      <c r="BC65" s="57">
        <v>0</v>
      </c>
      <c r="BD65" s="57">
        <v>0</v>
      </c>
      <c r="BE65" s="90">
        <v>0</v>
      </c>
      <c r="BF65" s="74">
        <v>0</v>
      </c>
      <c r="BG65" s="75">
        <v>0</v>
      </c>
      <c r="BH65" s="74">
        <v>0</v>
      </c>
      <c r="BI65" s="75">
        <v>0</v>
      </c>
      <c r="BJ65" s="74">
        <v>0</v>
      </c>
      <c r="BK65" s="75">
        <v>0</v>
      </c>
      <c r="BL65" s="74">
        <v>0</v>
      </c>
      <c r="BM65" s="75">
        <v>0</v>
      </c>
      <c r="BN65" s="76">
        <v>0</v>
      </c>
      <c r="BO65" s="77">
        <v>0</v>
      </c>
      <c r="BP65" s="74">
        <v>0</v>
      </c>
      <c r="BQ65" s="75">
        <v>0</v>
      </c>
      <c r="BR65" s="74">
        <v>0</v>
      </c>
      <c r="BS65" s="75">
        <v>0</v>
      </c>
      <c r="BT65" s="74">
        <v>0</v>
      </c>
      <c r="BU65" s="75">
        <v>0</v>
      </c>
      <c r="BV65" s="74">
        <v>0</v>
      </c>
      <c r="BW65" s="75">
        <v>0</v>
      </c>
      <c r="BX65" s="76">
        <v>0</v>
      </c>
      <c r="BY65" s="77">
        <v>0</v>
      </c>
      <c r="BZ65" s="57">
        <v>0</v>
      </c>
      <c r="CA65" s="209">
        <v>0</v>
      </c>
      <c r="CB65" s="57">
        <v>0</v>
      </c>
      <c r="CC65" s="209">
        <v>0</v>
      </c>
      <c r="CD65" s="57">
        <v>0</v>
      </c>
      <c r="CE65" s="209">
        <v>0</v>
      </c>
      <c r="CF65" s="57">
        <v>0</v>
      </c>
      <c r="CG65" s="209">
        <v>0</v>
      </c>
      <c r="CH65" s="57">
        <v>0</v>
      </c>
      <c r="CI65" s="209">
        <v>0</v>
      </c>
      <c r="CJ65" s="57">
        <v>0</v>
      </c>
      <c r="CK65" s="106">
        <v>0</v>
      </c>
    </row>
    <row r="66" spans="1:89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5">
        <v>0</v>
      </c>
      <c r="AI66" s="74">
        <v>0</v>
      </c>
      <c r="AJ66" s="75">
        <v>0</v>
      </c>
      <c r="AK66" s="74">
        <v>0</v>
      </c>
      <c r="AL66" s="75">
        <v>0</v>
      </c>
      <c r="AM66" s="74">
        <v>0</v>
      </c>
      <c r="AN66" s="75">
        <v>0</v>
      </c>
      <c r="AO66" s="76">
        <v>0</v>
      </c>
      <c r="AP66" s="77">
        <v>0</v>
      </c>
      <c r="AQ66" s="57">
        <v>0</v>
      </c>
      <c r="AR66" s="57">
        <v>0</v>
      </c>
      <c r="AS66" s="209">
        <v>0</v>
      </c>
      <c r="AT66" s="57">
        <v>0</v>
      </c>
      <c r="AU66" s="57">
        <v>0</v>
      </c>
      <c r="AV66" s="209">
        <v>0</v>
      </c>
      <c r="AW66" s="57">
        <v>0</v>
      </c>
      <c r="AX66" s="57">
        <v>0</v>
      </c>
      <c r="AY66" s="209">
        <v>0</v>
      </c>
      <c r="AZ66" s="57">
        <v>0</v>
      </c>
      <c r="BA66" s="57">
        <v>0</v>
      </c>
      <c r="BB66" s="209">
        <v>0</v>
      </c>
      <c r="BC66" s="57">
        <v>0</v>
      </c>
      <c r="BD66" s="57">
        <v>0</v>
      </c>
      <c r="BE66" s="90">
        <v>0</v>
      </c>
      <c r="BF66" s="74">
        <v>0</v>
      </c>
      <c r="BG66" s="75">
        <v>0</v>
      </c>
      <c r="BH66" s="74">
        <v>0</v>
      </c>
      <c r="BI66" s="75">
        <v>0</v>
      </c>
      <c r="BJ66" s="74">
        <v>0</v>
      </c>
      <c r="BK66" s="75">
        <v>0</v>
      </c>
      <c r="BL66" s="74">
        <v>0</v>
      </c>
      <c r="BM66" s="75">
        <v>0</v>
      </c>
      <c r="BN66" s="76">
        <v>0</v>
      </c>
      <c r="BO66" s="77">
        <v>0</v>
      </c>
      <c r="BP66" s="74">
        <v>0</v>
      </c>
      <c r="BQ66" s="75">
        <v>0</v>
      </c>
      <c r="BR66" s="74">
        <v>0</v>
      </c>
      <c r="BS66" s="75">
        <v>0</v>
      </c>
      <c r="BT66" s="74">
        <v>0</v>
      </c>
      <c r="BU66" s="75">
        <v>0</v>
      </c>
      <c r="BV66" s="74">
        <v>0</v>
      </c>
      <c r="BW66" s="75">
        <v>0</v>
      </c>
      <c r="BX66" s="76">
        <v>0</v>
      </c>
      <c r="BY66" s="77">
        <v>0</v>
      </c>
      <c r="BZ66" s="57">
        <v>0</v>
      </c>
      <c r="CA66" s="209">
        <v>0</v>
      </c>
      <c r="CB66" s="57">
        <v>0</v>
      </c>
      <c r="CC66" s="209">
        <v>0</v>
      </c>
      <c r="CD66" s="57">
        <v>0</v>
      </c>
      <c r="CE66" s="209">
        <v>0</v>
      </c>
      <c r="CF66" s="57">
        <v>0</v>
      </c>
      <c r="CG66" s="209">
        <v>0</v>
      </c>
      <c r="CH66" s="57">
        <v>0</v>
      </c>
      <c r="CI66" s="209">
        <v>0</v>
      </c>
      <c r="CJ66" s="57">
        <v>0</v>
      </c>
      <c r="CK66" s="106">
        <v>0</v>
      </c>
    </row>
    <row r="67" spans="1:89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5">
        <v>0</v>
      </c>
      <c r="AI67" s="74">
        <v>0</v>
      </c>
      <c r="AJ67" s="75">
        <v>0</v>
      </c>
      <c r="AK67" s="74">
        <v>0</v>
      </c>
      <c r="AL67" s="75">
        <v>0</v>
      </c>
      <c r="AM67" s="74">
        <v>0</v>
      </c>
      <c r="AN67" s="75">
        <v>0</v>
      </c>
      <c r="AO67" s="76">
        <v>0</v>
      </c>
      <c r="AP67" s="77">
        <v>0</v>
      </c>
      <c r="AQ67" s="57">
        <v>0</v>
      </c>
      <c r="AR67" s="57">
        <v>0</v>
      </c>
      <c r="AS67" s="209">
        <v>0</v>
      </c>
      <c r="AT67" s="57">
        <v>0</v>
      </c>
      <c r="AU67" s="57">
        <v>0</v>
      </c>
      <c r="AV67" s="209">
        <v>0</v>
      </c>
      <c r="AW67" s="57">
        <v>0</v>
      </c>
      <c r="AX67" s="57">
        <v>0</v>
      </c>
      <c r="AY67" s="209">
        <v>0</v>
      </c>
      <c r="AZ67" s="57">
        <v>0</v>
      </c>
      <c r="BA67" s="57">
        <v>0</v>
      </c>
      <c r="BB67" s="209">
        <v>0</v>
      </c>
      <c r="BC67" s="57">
        <v>0</v>
      </c>
      <c r="BD67" s="57">
        <v>0</v>
      </c>
      <c r="BE67" s="90">
        <v>0</v>
      </c>
      <c r="BF67" s="74">
        <v>0</v>
      </c>
      <c r="BG67" s="75">
        <v>0</v>
      </c>
      <c r="BH67" s="74">
        <v>0</v>
      </c>
      <c r="BI67" s="75">
        <v>0</v>
      </c>
      <c r="BJ67" s="74">
        <v>0</v>
      </c>
      <c r="BK67" s="75">
        <v>0</v>
      </c>
      <c r="BL67" s="74">
        <v>0</v>
      </c>
      <c r="BM67" s="75">
        <v>0</v>
      </c>
      <c r="BN67" s="76">
        <v>0</v>
      </c>
      <c r="BO67" s="77">
        <v>0</v>
      </c>
      <c r="BP67" s="74">
        <v>0</v>
      </c>
      <c r="BQ67" s="75">
        <v>0</v>
      </c>
      <c r="BR67" s="74">
        <v>0</v>
      </c>
      <c r="BS67" s="75">
        <v>0</v>
      </c>
      <c r="BT67" s="74">
        <v>0</v>
      </c>
      <c r="BU67" s="75">
        <v>0</v>
      </c>
      <c r="BV67" s="74">
        <v>0</v>
      </c>
      <c r="BW67" s="75">
        <v>0</v>
      </c>
      <c r="BX67" s="76">
        <v>0</v>
      </c>
      <c r="BY67" s="77">
        <v>0</v>
      </c>
      <c r="BZ67" s="57">
        <v>0</v>
      </c>
      <c r="CA67" s="209">
        <v>0</v>
      </c>
      <c r="CB67" s="57">
        <v>0</v>
      </c>
      <c r="CC67" s="209">
        <v>0</v>
      </c>
      <c r="CD67" s="57">
        <v>0</v>
      </c>
      <c r="CE67" s="209">
        <v>0</v>
      </c>
      <c r="CF67" s="57">
        <v>0</v>
      </c>
      <c r="CG67" s="209">
        <v>0</v>
      </c>
      <c r="CH67" s="57">
        <v>0</v>
      </c>
      <c r="CI67" s="209">
        <v>0</v>
      </c>
      <c r="CJ67" s="57">
        <v>0</v>
      </c>
      <c r="CK67" s="106">
        <v>0</v>
      </c>
    </row>
    <row r="68" spans="1:89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5">
        <v>0</v>
      </c>
      <c r="AI68" s="74">
        <v>0</v>
      </c>
      <c r="AJ68" s="75">
        <v>0</v>
      </c>
      <c r="AK68" s="74">
        <v>0</v>
      </c>
      <c r="AL68" s="75">
        <v>0</v>
      </c>
      <c r="AM68" s="74">
        <v>0</v>
      </c>
      <c r="AN68" s="75">
        <v>0</v>
      </c>
      <c r="AO68" s="76">
        <v>0</v>
      </c>
      <c r="AP68" s="77">
        <v>0</v>
      </c>
      <c r="AQ68" s="57">
        <v>0</v>
      </c>
      <c r="AR68" s="57">
        <v>0</v>
      </c>
      <c r="AS68" s="209">
        <v>0</v>
      </c>
      <c r="AT68" s="57">
        <v>0</v>
      </c>
      <c r="AU68" s="57">
        <v>0</v>
      </c>
      <c r="AV68" s="209">
        <v>0</v>
      </c>
      <c r="AW68" s="57">
        <v>0</v>
      </c>
      <c r="AX68" s="57">
        <v>0</v>
      </c>
      <c r="AY68" s="209">
        <v>0</v>
      </c>
      <c r="AZ68" s="57">
        <v>0</v>
      </c>
      <c r="BA68" s="57">
        <v>0</v>
      </c>
      <c r="BB68" s="209">
        <v>0</v>
      </c>
      <c r="BC68" s="57">
        <v>0</v>
      </c>
      <c r="BD68" s="57">
        <v>0</v>
      </c>
      <c r="BE68" s="90">
        <v>0</v>
      </c>
      <c r="BF68" s="74">
        <v>0</v>
      </c>
      <c r="BG68" s="75">
        <v>0</v>
      </c>
      <c r="BH68" s="74">
        <v>0</v>
      </c>
      <c r="BI68" s="75">
        <v>0</v>
      </c>
      <c r="BJ68" s="74">
        <v>0</v>
      </c>
      <c r="BK68" s="75">
        <v>0</v>
      </c>
      <c r="BL68" s="74">
        <v>0</v>
      </c>
      <c r="BM68" s="75">
        <v>0</v>
      </c>
      <c r="BN68" s="76">
        <v>0</v>
      </c>
      <c r="BO68" s="77">
        <v>0</v>
      </c>
      <c r="BP68" s="74">
        <v>0</v>
      </c>
      <c r="BQ68" s="75">
        <v>0</v>
      </c>
      <c r="BR68" s="74">
        <v>0</v>
      </c>
      <c r="BS68" s="75">
        <v>0</v>
      </c>
      <c r="BT68" s="74">
        <v>0</v>
      </c>
      <c r="BU68" s="75">
        <v>0</v>
      </c>
      <c r="BV68" s="74">
        <v>0</v>
      </c>
      <c r="BW68" s="75">
        <v>0</v>
      </c>
      <c r="BX68" s="76">
        <v>0</v>
      </c>
      <c r="BY68" s="77">
        <v>0</v>
      </c>
      <c r="BZ68" s="57">
        <v>0</v>
      </c>
      <c r="CA68" s="209">
        <v>0</v>
      </c>
      <c r="CB68" s="57">
        <v>0</v>
      </c>
      <c r="CC68" s="209">
        <v>0</v>
      </c>
      <c r="CD68" s="57">
        <v>0</v>
      </c>
      <c r="CE68" s="209">
        <v>0</v>
      </c>
      <c r="CF68" s="57">
        <v>0</v>
      </c>
      <c r="CG68" s="209">
        <v>0</v>
      </c>
      <c r="CH68" s="57">
        <v>0</v>
      </c>
      <c r="CI68" s="209">
        <v>0</v>
      </c>
      <c r="CJ68" s="57">
        <v>0</v>
      </c>
      <c r="CK68" s="106">
        <v>0</v>
      </c>
    </row>
    <row r="69" spans="1:89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5">
        <v>0</v>
      </c>
      <c r="AI69" s="74">
        <v>0</v>
      </c>
      <c r="AJ69" s="75">
        <v>0</v>
      </c>
      <c r="AK69" s="74">
        <v>0</v>
      </c>
      <c r="AL69" s="75">
        <v>0</v>
      </c>
      <c r="AM69" s="74">
        <v>0</v>
      </c>
      <c r="AN69" s="75">
        <v>0</v>
      </c>
      <c r="AO69" s="76">
        <v>0</v>
      </c>
      <c r="AP69" s="77">
        <v>0</v>
      </c>
      <c r="AQ69" s="57">
        <v>0</v>
      </c>
      <c r="AR69" s="57">
        <v>0</v>
      </c>
      <c r="AS69" s="209">
        <v>0</v>
      </c>
      <c r="AT69" s="57">
        <v>0</v>
      </c>
      <c r="AU69" s="57">
        <v>0</v>
      </c>
      <c r="AV69" s="209">
        <v>0</v>
      </c>
      <c r="AW69" s="57">
        <v>0</v>
      </c>
      <c r="AX69" s="57">
        <v>0</v>
      </c>
      <c r="AY69" s="209">
        <v>0</v>
      </c>
      <c r="AZ69" s="57">
        <v>0</v>
      </c>
      <c r="BA69" s="57">
        <v>0</v>
      </c>
      <c r="BB69" s="209">
        <v>0</v>
      </c>
      <c r="BC69" s="57">
        <v>0</v>
      </c>
      <c r="BD69" s="57">
        <v>0</v>
      </c>
      <c r="BE69" s="90">
        <v>0</v>
      </c>
      <c r="BF69" s="74">
        <v>0</v>
      </c>
      <c r="BG69" s="75">
        <v>0</v>
      </c>
      <c r="BH69" s="74">
        <v>0</v>
      </c>
      <c r="BI69" s="75">
        <v>0</v>
      </c>
      <c r="BJ69" s="74">
        <v>0</v>
      </c>
      <c r="BK69" s="75">
        <v>0</v>
      </c>
      <c r="BL69" s="74">
        <v>0</v>
      </c>
      <c r="BM69" s="75">
        <v>0</v>
      </c>
      <c r="BN69" s="76">
        <v>0</v>
      </c>
      <c r="BO69" s="77">
        <v>0</v>
      </c>
      <c r="BP69" s="74">
        <v>0</v>
      </c>
      <c r="BQ69" s="75">
        <v>0</v>
      </c>
      <c r="BR69" s="74">
        <v>0</v>
      </c>
      <c r="BS69" s="75">
        <v>0</v>
      </c>
      <c r="BT69" s="74">
        <v>0</v>
      </c>
      <c r="BU69" s="75">
        <v>0</v>
      </c>
      <c r="BV69" s="74">
        <v>0</v>
      </c>
      <c r="BW69" s="75">
        <v>0</v>
      </c>
      <c r="BX69" s="76">
        <v>0</v>
      </c>
      <c r="BY69" s="77">
        <v>0</v>
      </c>
      <c r="BZ69" s="57">
        <v>0</v>
      </c>
      <c r="CA69" s="209">
        <v>0</v>
      </c>
      <c r="CB69" s="57">
        <v>0</v>
      </c>
      <c r="CC69" s="209">
        <v>0</v>
      </c>
      <c r="CD69" s="57">
        <v>0</v>
      </c>
      <c r="CE69" s="209">
        <v>0</v>
      </c>
      <c r="CF69" s="57">
        <v>0</v>
      </c>
      <c r="CG69" s="209">
        <v>0</v>
      </c>
      <c r="CH69" s="57">
        <v>0</v>
      </c>
      <c r="CI69" s="209">
        <v>0</v>
      </c>
      <c r="CJ69" s="57">
        <v>0</v>
      </c>
      <c r="CK69" s="106">
        <v>0</v>
      </c>
    </row>
    <row r="70" spans="1:89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5">
        <v>0</v>
      </c>
      <c r="AI70" s="74">
        <v>0</v>
      </c>
      <c r="AJ70" s="75">
        <v>0</v>
      </c>
      <c r="AK70" s="74">
        <v>0</v>
      </c>
      <c r="AL70" s="75">
        <v>0</v>
      </c>
      <c r="AM70" s="74">
        <v>0</v>
      </c>
      <c r="AN70" s="75">
        <v>0</v>
      </c>
      <c r="AO70" s="76">
        <v>0</v>
      </c>
      <c r="AP70" s="77">
        <v>0</v>
      </c>
      <c r="AQ70" s="57">
        <v>0</v>
      </c>
      <c r="AR70" s="57">
        <v>0</v>
      </c>
      <c r="AS70" s="209">
        <v>0</v>
      </c>
      <c r="AT70" s="57">
        <v>0</v>
      </c>
      <c r="AU70" s="57">
        <v>0</v>
      </c>
      <c r="AV70" s="209">
        <v>0</v>
      </c>
      <c r="AW70" s="57">
        <v>0</v>
      </c>
      <c r="AX70" s="57">
        <v>0</v>
      </c>
      <c r="AY70" s="209">
        <v>0</v>
      </c>
      <c r="AZ70" s="57">
        <v>0</v>
      </c>
      <c r="BA70" s="57">
        <v>0</v>
      </c>
      <c r="BB70" s="209">
        <v>0</v>
      </c>
      <c r="BC70" s="57">
        <v>0</v>
      </c>
      <c r="BD70" s="57">
        <v>0</v>
      </c>
      <c r="BE70" s="90">
        <v>0</v>
      </c>
      <c r="BF70" s="74">
        <v>0</v>
      </c>
      <c r="BG70" s="75">
        <v>0</v>
      </c>
      <c r="BH70" s="74">
        <v>0</v>
      </c>
      <c r="BI70" s="75">
        <v>0</v>
      </c>
      <c r="BJ70" s="74">
        <v>0</v>
      </c>
      <c r="BK70" s="75">
        <v>0</v>
      </c>
      <c r="BL70" s="74">
        <v>0</v>
      </c>
      <c r="BM70" s="75">
        <v>0</v>
      </c>
      <c r="BN70" s="76">
        <v>0</v>
      </c>
      <c r="BO70" s="77">
        <v>0</v>
      </c>
      <c r="BP70" s="74">
        <v>0</v>
      </c>
      <c r="BQ70" s="75">
        <v>0</v>
      </c>
      <c r="BR70" s="74">
        <v>0</v>
      </c>
      <c r="BS70" s="75">
        <v>0</v>
      </c>
      <c r="BT70" s="74">
        <v>0</v>
      </c>
      <c r="BU70" s="75">
        <v>0</v>
      </c>
      <c r="BV70" s="74">
        <v>0</v>
      </c>
      <c r="BW70" s="75">
        <v>0</v>
      </c>
      <c r="BX70" s="76">
        <v>0</v>
      </c>
      <c r="BY70" s="77">
        <v>0</v>
      </c>
      <c r="BZ70" s="57">
        <v>0</v>
      </c>
      <c r="CA70" s="209">
        <v>0</v>
      </c>
      <c r="CB70" s="57">
        <v>0</v>
      </c>
      <c r="CC70" s="209">
        <v>0</v>
      </c>
      <c r="CD70" s="57">
        <v>0</v>
      </c>
      <c r="CE70" s="209">
        <v>0</v>
      </c>
      <c r="CF70" s="57">
        <v>0</v>
      </c>
      <c r="CG70" s="209">
        <v>0</v>
      </c>
      <c r="CH70" s="57">
        <v>0</v>
      </c>
      <c r="CI70" s="209">
        <v>0</v>
      </c>
      <c r="CJ70" s="57">
        <v>0</v>
      </c>
      <c r="CK70" s="106">
        <v>0</v>
      </c>
    </row>
    <row r="71" spans="1:89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5">
        <v>0</v>
      </c>
      <c r="AI71" s="74">
        <v>0</v>
      </c>
      <c r="AJ71" s="75">
        <v>0</v>
      </c>
      <c r="AK71" s="74">
        <v>0</v>
      </c>
      <c r="AL71" s="75">
        <v>0</v>
      </c>
      <c r="AM71" s="74">
        <v>0</v>
      </c>
      <c r="AN71" s="75">
        <v>0</v>
      </c>
      <c r="AO71" s="76">
        <v>0</v>
      </c>
      <c r="AP71" s="77">
        <v>0</v>
      </c>
      <c r="AQ71" s="57">
        <v>0</v>
      </c>
      <c r="AR71" s="57">
        <v>0</v>
      </c>
      <c r="AS71" s="209">
        <v>0</v>
      </c>
      <c r="AT71" s="57">
        <v>0</v>
      </c>
      <c r="AU71" s="57">
        <v>0</v>
      </c>
      <c r="AV71" s="209">
        <v>0</v>
      </c>
      <c r="AW71" s="57">
        <v>0</v>
      </c>
      <c r="AX71" s="57">
        <v>0</v>
      </c>
      <c r="AY71" s="209">
        <v>0</v>
      </c>
      <c r="AZ71" s="57">
        <v>0</v>
      </c>
      <c r="BA71" s="57">
        <v>0</v>
      </c>
      <c r="BB71" s="209">
        <v>0</v>
      </c>
      <c r="BC71" s="57">
        <v>0</v>
      </c>
      <c r="BD71" s="57">
        <v>0</v>
      </c>
      <c r="BE71" s="90">
        <v>0</v>
      </c>
      <c r="BF71" s="74">
        <v>0</v>
      </c>
      <c r="BG71" s="75">
        <v>0</v>
      </c>
      <c r="BH71" s="74">
        <v>0</v>
      </c>
      <c r="BI71" s="75">
        <v>0</v>
      </c>
      <c r="BJ71" s="74">
        <v>0</v>
      </c>
      <c r="BK71" s="75">
        <v>0</v>
      </c>
      <c r="BL71" s="74">
        <v>0</v>
      </c>
      <c r="BM71" s="75">
        <v>0</v>
      </c>
      <c r="BN71" s="76">
        <v>0</v>
      </c>
      <c r="BO71" s="77">
        <v>0</v>
      </c>
      <c r="BP71" s="74">
        <v>0</v>
      </c>
      <c r="BQ71" s="75">
        <v>0</v>
      </c>
      <c r="BR71" s="74">
        <v>0</v>
      </c>
      <c r="BS71" s="75">
        <v>0</v>
      </c>
      <c r="BT71" s="74">
        <v>0</v>
      </c>
      <c r="BU71" s="75">
        <v>0</v>
      </c>
      <c r="BV71" s="74">
        <v>0</v>
      </c>
      <c r="BW71" s="75">
        <v>0</v>
      </c>
      <c r="BX71" s="76">
        <v>0</v>
      </c>
      <c r="BY71" s="77">
        <v>0</v>
      </c>
      <c r="BZ71" s="57">
        <v>0</v>
      </c>
      <c r="CA71" s="209">
        <v>0</v>
      </c>
      <c r="CB71" s="57">
        <v>0</v>
      </c>
      <c r="CC71" s="209">
        <v>0</v>
      </c>
      <c r="CD71" s="57">
        <v>0</v>
      </c>
      <c r="CE71" s="209">
        <v>0</v>
      </c>
      <c r="CF71" s="57">
        <v>0</v>
      </c>
      <c r="CG71" s="209">
        <v>0</v>
      </c>
      <c r="CH71" s="57">
        <v>0</v>
      </c>
      <c r="CI71" s="209">
        <v>0</v>
      </c>
      <c r="CJ71" s="57">
        <v>0</v>
      </c>
      <c r="CK71" s="106">
        <v>0</v>
      </c>
    </row>
    <row r="72" spans="1:89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5">
        <v>0</v>
      </c>
      <c r="AI72" s="74">
        <v>0</v>
      </c>
      <c r="AJ72" s="75">
        <v>0</v>
      </c>
      <c r="AK72" s="74">
        <v>0</v>
      </c>
      <c r="AL72" s="75">
        <v>0</v>
      </c>
      <c r="AM72" s="74">
        <v>0</v>
      </c>
      <c r="AN72" s="75">
        <v>0</v>
      </c>
      <c r="AO72" s="76">
        <v>0</v>
      </c>
      <c r="AP72" s="77">
        <v>0</v>
      </c>
      <c r="AQ72" s="57">
        <v>0</v>
      </c>
      <c r="AR72" s="57">
        <v>0</v>
      </c>
      <c r="AS72" s="209">
        <v>0</v>
      </c>
      <c r="AT72" s="57">
        <v>0</v>
      </c>
      <c r="AU72" s="57">
        <v>0</v>
      </c>
      <c r="AV72" s="209">
        <v>0</v>
      </c>
      <c r="AW72" s="57">
        <v>0</v>
      </c>
      <c r="AX72" s="57">
        <v>0</v>
      </c>
      <c r="AY72" s="209">
        <v>0</v>
      </c>
      <c r="AZ72" s="57">
        <v>0</v>
      </c>
      <c r="BA72" s="57">
        <v>0</v>
      </c>
      <c r="BB72" s="209">
        <v>0</v>
      </c>
      <c r="BC72" s="57">
        <v>0</v>
      </c>
      <c r="BD72" s="57">
        <v>0</v>
      </c>
      <c r="BE72" s="90">
        <v>0</v>
      </c>
      <c r="BF72" s="74">
        <v>0</v>
      </c>
      <c r="BG72" s="75">
        <v>0</v>
      </c>
      <c r="BH72" s="74">
        <v>0</v>
      </c>
      <c r="BI72" s="75">
        <v>0</v>
      </c>
      <c r="BJ72" s="74">
        <v>0</v>
      </c>
      <c r="BK72" s="75">
        <v>0</v>
      </c>
      <c r="BL72" s="74">
        <v>0</v>
      </c>
      <c r="BM72" s="75">
        <v>0</v>
      </c>
      <c r="BN72" s="76">
        <v>0</v>
      </c>
      <c r="BO72" s="77">
        <v>0</v>
      </c>
      <c r="BP72" s="74">
        <v>0</v>
      </c>
      <c r="BQ72" s="75">
        <v>0</v>
      </c>
      <c r="BR72" s="74">
        <v>0</v>
      </c>
      <c r="BS72" s="75">
        <v>0</v>
      </c>
      <c r="BT72" s="74">
        <v>0</v>
      </c>
      <c r="BU72" s="75">
        <v>0</v>
      </c>
      <c r="BV72" s="74">
        <v>0</v>
      </c>
      <c r="BW72" s="75">
        <v>0</v>
      </c>
      <c r="BX72" s="76">
        <v>0</v>
      </c>
      <c r="BY72" s="77">
        <v>0</v>
      </c>
      <c r="BZ72" s="57">
        <v>0</v>
      </c>
      <c r="CA72" s="209">
        <v>0</v>
      </c>
      <c r="CB72" s="57">
        <v>0</v>
      </c>
      <c r="CC72" s="209">
        <v>0</v>
      </c>
      <c r="CD72" s="57">
        <v>0</v>
      </c>
      <c r="CE72" s="209">
        <v>0</v>
      </c>
      <c r="CF72" s="57">
        <v>0</v>
      </c>
      <c r="CG72" s="209">
        <v>0</v>
      </c>
      <c r="CH72" s="57">
        <v>0</v>
      </c>
      <c r="CI72" s="209">
        <v>0</v>
      </c>
      <c r="CJ72" s="57">
        <v>0</v>
      </c>
      <c r="CK72" s="106">
        <v>0</v>
      </c>
    </row>
    <row r="73" spans="1:89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5">
        <v>0</v>
      </c>
      <c r="AI73" s="74">
        <v>0</v>
      </c>
      <c r="AJ73" s="75">
        <v>0</v>
      </c>
      <c r="AK73" s="74">
        <v>0</v>
      </c>
      <c r="AL73" s="75">
        <v>0</v>
      </c>
      <c r="AM73" s="74">
        <v>0</v>
      </c>
      <c r="AN73" s="75">
        <v>0</v>
      </c>
      <c r="AO73" s="76">
        <v>0</v>
      </c>
      <c r="AP73" s="77">
        <v>0</v>
      </c>
      <c r="AQ73" s="57">
        <v>0</v>
      </c>
      <c r="AR73" s="57">
        <v>0</v>
      </c>
      <c r="AS73" s="209">
        <v>0</v>
      </c>
      <c r="AT73" s="57">
        <v>0</v>
      </c>
      <c r="AU73" s="57">
        <v>0</v>
      </c>
      <c r="AV73" s="209">
        <v>0</v>
      </c>
      <c r="AW73" s="57">
        <v>0</v>
      </c>
      <c r="AX73" s="57">
        <v>0</v>
      </c>
      <c r="AY73" s="209">
        <v>0</v>
      </c>
      <c r="AZ73" s="57">
        <v>0</v>
      </c>
      <c r="BA73" s="57">
        <v>0</v>
      </c>
      <c r="BB73" s="209">
        <v>0</v>
      </c>
      <c r="BC73" s="57">
        <v>0</v>
      </c>
      <c r="BD73" s="57">
        <v>0</v>
      </c>
      <c r="BE73" s="90">
        <v>0</v>
      </c>
      <c r="BF73" s="74">
        <v>0</v>
      </c>
      <c r="BG73" s="75">
        <v>0</v>
      </c>
      <c r="BH73" s="74">
        <v>0</v>
      </c>
      <c r="BI73" s="75">
        <v>0</v>
      </c>
      <c r="BJ73" s="74">
        <v>0</v>
      </c>
      <c r="BK73" s="75">
        <v>0</v>
      </c>
      <c r="BL73" s="74">
        <v>0</v>
      </c>
      <c r="BM73" s="75">
        <v>0</v>
      </c>
      <c r="BN73" s="76">
        <v>0</v>
      </c>
      <c r="BO73" s="77">
        <v>0</v>
      </c>
      <c r="BP73" s="74">
        <v>0</v>
      </c>
      <c r="BQ73" s="75">
        <v>0</v>
      </c>
      <c r="BR73" s="74">
        <v>0</v>
      </c>
      <c r="BS73" s="75">
        <v>0</v>
      </c>
      <c r="BT73" s="74">
        <v>0</v>
      </c>
      <c r="BU73" s="75">
        <v>0</v>
      </c>
      <c r="BV73" s="74">
        <v>0</v>
      </c>
      <c r="BW73" s="75">
        <v>0</v>
      </c>
      <c r="BX73" s="76">
        <v>0</v>
      </c>
      <c r="BY73" s="77">
        <v>0</v>
      </c>
      <c r="BZ73" s="57">
        <v>0</v>
      </c>
      <c r="CA73" s="209">
        <v>0</v>
      </c>
      <c r="CB73" s="57">
        <v>0</v>
      </c>
      <c r="CC73" s="209">
        <v>0</v>
      </c>
      <c r="CD73" s="57">
        <v>0</v>
      </c>
      <c r="CE73" s="209">
        <v>0</v>
      </c>
      <c r="CF73" s="57">
        <v>0</v>
      </c>
      <c r="CG73" s="209">
        <v>0</v>
      </c>
      <c r="CH73" s="57">
        <v>0</v>
      </c>
      <c r="CI73" s="209">
        <v>0</v>
      </c>
      <c r="CJ73" s="57">
        <v>0</v>
      </c>
      <c r="CK73" s="106">
        <v>0</v>
      </c>
    </row>
    <row r="74" spans="1:89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5">
        <v>0</v>
      </c>
      <c r="AI74" s="74">
        <v>0</v>
      </c>
      <c r="AJ74" s="75">
        <v>0</v>
      </c>
      <c r="AK74" s="74">
        <v>0</v>
      </c>
      <c r="AL74" s="75">
        <v>0</v>
      </c>
      <c r="AM74" s="74">
        <v>0</v>
      </c>
      <c r="AN74" s="75">
        <v>0</v>
      </c>
      <c r="AO74" s="76">
        <v>0</v>
      </c>
      <c r="AP74" s="77">
        <v>0</v>
      </c>
      <c r="AQ74" s="57">
        <v>0</v>
      </c>
      <c r="AR74" s="57">
        <v>0</v>
      </c>
      <c r="AS74" s="209">
        <v>0</v>
      </c>
      <c r="AT74" s="57">
        <v>0</v>
      </c>
      <c r="AU74" s="57">
        <v>0</v>
      </c>
      <c r="AV74" s="209">
        <v>0</v>
      </c>
      <c r="AW74" s="57">
        <v>0</v>
      </c>
      <c r="AX74" s="57">
        <v>0</v>
      </c>
      <c r="AY74" s="209">
        <v>0</v>
      </c>
      <c r="AZ74" s="57">
        <v>0</v>
      </c>
      <c r="BA74" s="57">
        <v>0</v>
      </c>
      <c r="BB74" s="209">
        <v>0</v>
      </c>
      <c r="BC74" s="57">
        <v>0</v>
      </c>
      <c r="BD74" s="57">
        <v>0</v>
      </c>
      <c r="BE74" s="90">
        <v>0</v>
      </c>
      <c r="BF74" s="74">
        <v>0</v>
      </c>
      <c r="BG74" s="75">
        <v>0</v>
      </c>
      <c r="BH74" s="74">
        <v>0</v>
      </c>
      <c r="BI74" s="75">
        <v>0</v>
      </c>
      <c r="BJ74" s="74">
        <v>0</v>
      </c>
      <c r="BK74" s="75">
        <v>0</v>
      </c>
      <c r="BL74" s="74">
        <v>0</v>
      </c>
      <c r="BM74" s="75">
        <v>0</v>
      </c>
      <c r="BN74" s="76">
        <v>0</v>
      </c>
      <c r="BO74" s="77">
        <v>0</v>
      </c>
      <c r="BP74" s="74">
        <v>0</v>
      </c>
      <c r="BQ74" s="75">
        <v>0</v>
      </c>
      <c r="BR74" s="74">
        <v>0</v>
      </c>
      <c r="BS74" s="75">
        <v>0</v>
      </c>
      <c r="BT74" s="74">
        <v>0</v>
      </c>
      <c r="BU74" s="75">
        <v>0</v>
      </c>
      <c r="BV74" s="74">
        <v>0</v>
      </c>
      <c r="BW74" s="75">
        <v>0</v>
      </c>
      <c r="BX74" s="76">
        <v>0</v>
      </c>
      <c r="BY74" s="77">
        <v>0</v>
      </c>
      <c r="BZ74" s="57">
        <v>0</v>
      </c>
      <c r="CA74" s="209">
        <v>0</v>
      </c>
      <c r="CB74" s="57">
        <v>0</v>
      </c>
      <c r="CC74" s="209">
        <v>0</v>
      </c>
      <c r="CD74" s="57">
        <v>0</v>
      </c>
      <c r="CE74" s="209">
        <v>0</v>
      </c>
      <c r="CF74" s="57">
        <v>0</v>
      </c>
      <c r="CG74" s="209">
        <v>0</v>
      </c>
      <c r="CH74" s="57">
        <v>0</v>
      </c>
      <c r="CI74" s="209">
        <v>0</v>
      </c>
      <c r="CJ74" s="57">
        <v>0</v>
      </c>
      <c r="CK74" s="106">
        <v>0</v>
      </c>
    </row>
    <row r="75" spans="1:89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5">
        <v>0</v>
      </c>
      <c r="AI75" s="74">
        <v>0</v>
      </c>
      <c r="AJ75" s="75">
        <v>0</v>
      </c>
      <c r="AK75" s="74">
        <v>0</v>
      </c>
      <c r="AL75" s="75">
        <v>0</v>
      </c>
      <c r="AM75" s="74">
        <v>0</v>
      </c>
      <c r="AN75" s="75">
        <v>0</v>
      </c>
      <c r="AO75" s="76">
        <v>0</v>
      </c>
      <c r="AP75" s="77">
        <v>0</v>
      </c>
      <c r="AQ75" s="57">
        <v>0</v>
      </c>
      <c r="AR75" s="57">
        <v>0</v>
      </c>
      <c r="AS75" s="209">
        <v>0</v>
      </c>
      <c r="AT75" s="57">
        <v>0</v>
      </c>
      <c r="AU75" s="57">
        <v>0</v>
      </c>
      <c r="AV75" s="209">
        <v>0</v>
      </c>
      <c r="AW75" s="57">
        <v>0</v>
      </c>
      <c r="AX75" s="57">
        <v>0</v>
      </c>
      <c r="AY75" s="209">
        <v>0</v>
      </c>
      <c r="AZ75" s="57">
        <v>0</v>
      </c>
      <c r="BA75" s="57">
        <v>0</v>
      </c>
      <c r="BB75" s="209">
        <v>0</v>
      </c>
      <c r="BC75" s="57">
        <v>0</v>
      </c>
      <c r="BD75" s="57">
        <v>0</v>
      </c>
      <c r="BE75" s="152">
        <v>0</v>
      </c>
      <c r="BF75" s="74">
        <v>0</v>
      </c>
      <c r="BG75" s="75">
        <v>0</v>
      </c>
      <c r="BH75" s="74">
        <v>0</v>
      </c>
      <c r="BI75" s="75">
        <v>0</v>
      </c>
      <c r="BJ75" s="74">
        <v>0</v>
      </c>
      <c r="BK75" s="75">
        <v>0</v>
      </c>
      <c r="BL75" s="74">
        <v>0</v>
      </c>
      <c r="BM75" s="75">
        <v>0</v>
      </c>
      <c r="BN75" s="76">
        <v>0</v>
      </c>
      <c r="BO75" s="77">
        <v>0</v>
      </c>
      <c r="BP75" s="74">
        <v>0</v>
      </c>
      <c r="BQ75" s="75">
        <v>0</v>
      </c>
      <c r="BR75" s="74">
        <v>0</v>
      </c>
      <c r="BS75" s="75">
        <v>0</v>
      </c>
      <c r="BT75" s="74">
        <v>0</v>
      </c>
      <c r="BU75" s="75">
        <v>0</v>
      </c>
      <c r="BV75" s="74">
        <v>0</v>
      </c>
      <c r="BW75" s="75">
        <v>0</v>
      </c>
      <c r="BX75" s="76">
        <v>0</v>
      </c>
      <c r="BY75" s="77">
        <v>0</v>
      </c>
      <c r="BZ75" s="57">
        <v>0</v>
      </c>
      <c r="CA75" s="209">
        <v>0</v>
      </c>
      <c r="CB75" s="57">
        <v>0</v>
      </c>
      <c r="CC75" s="209">
        <v>0</v>
      </c>
      <c r="CD75" s="57">
        <v>0</v>
      </c>
      <c r="CE75" s="209">
        <v>0</v>
      </c>
      <c r="CF75" s="57">
        <v>0</v>
      </c>
      <c r="CG75" s="209">
        <v>0</v>
      </c>
      <c r="CH75" s="57">
        <v>0</v>
      </c>
      <c r="CI75" s="209">
        <v>0</v>
      </c>
      <c r="CJ75" s="57">
        <v>0</v>
      </c>
      <c r="CK75" s="152">
        <v>0</v>
      </c>
    </row>
    <row r="76" spans="1:89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5">
        <v>0</v>
      </c>
      <c r="AI76" s="74">
        <v>0</v>
      </c>
      <c r="AJ76" s="75">
        <v>0</v>
      </c>
      <c r="AK76" s="74">
        <v>0</v>
      </c>
      <c r="AL76" s="75">
        <v>0</v>
      </c>
      <c r="AM76" s="74">
        <v>0</v>
      </c>
      <c r="AN76" s="75">
        <v>0</v>
      </c>
      <c r="AO76" s="76">
        <v>0</v>
      </c>
      <c r="AP76" s="77">
        <v>0</v>
      </c>
      <c r="AQ76" s="57">
        <v>0</v>
      </c>
      <c r="AR76" s="57">
        <v>0</v>
      </c>
      <c r="AS76" s="209">
        <v>0</v>
      </c>
      <c r="AT76" s="57">
        <v>0</v>
      </c>
      <c r="AU76" s="57">
        <v>0</v>
      </c>
      <c r="AV76" s="209">
        <v>0</v>
      </c>
      <c r="AW76" s="57">
        <v>0</v>
      </c>
      <c r="AX76" s="57">
        <v>0</v>
      </c>
      <c r="AY76" s="209">
        <v>0</v>
      </c>
      <c r="AZ76" s="57">
        <v>0</v>
      </c>
      <c r="BA76" s="57">
        <v>0</v>
      </c>
      <c r="BB76" s="209">
        <v>0</v>
      </c>
      <c r="BC76" s="57">
        <v>0</v>
      </c>
      <c r="BD76" s="57">
        <v>0</v>
      </c>
      <c r="BE76" s="158">
        <v>0</v>
      </c>
      <c r="BF76" s="74">
        <v>0</v>
      </c>
      <c r="BG76" s="75">
        <v>0</v>
      </c>
      <c r="BH76" s="74">
        <v>0</v>
      </c>
      <c r="BI76" s="75">
        <v>0</v>
      </c>
      <c r="BJ76" s="74">
        <v>0</v>
      </c>
      <c r="BK76" s="75">
        <v>0</v>
      </c>
      <c r="BL76" s="74">
        <v>0</v>
      </c>
      <c r="BM76" s="75">
        <v>0</v>
      </c>
      <c r="BN76" s="76">
        <v>0</v>
      </c>
      <c r="BO76" s="77">
        <v>0</v>
      </c>
      <c r="BP76" s="74">
        <v>0</v>
      </c>
      <c r="BQ76" s="75">
        <v>0</v>
      </c>
      <c r="BR76" s="74">
        <v>0</v>
      </c>
      <c r="BS76" s="75">
        <v>0</v>
      </c>
      <c r="BT76" s="74">
        <v>0</v>
      </c>
      <c r="BU76" s="75">
        <v>0</v>
      </c>
      <c r="BV76" s="74">
        <v>0</v>
      </c>
      <c r="BW76" s="75">
        <v>0</v>
      </c>
      <c r="BX76" s="76">
        <v>0</v>
      </c>
      <c r="BY76" s="77">
        <v>0</v>
      </c>
      <c r="BZ76" s="57">
        <v>0</v>
      </c>
      <c r="CA76" s="209">
        <v>0</v>
      </c>
      <c r="CB76" s="57">
        <v>0</v>
      </c>
      <c r="CC76" s="209">
        <v>0</v>
      </c>
      <c r="CD76" s="57">
        <v>0</v>
      </c>
      <c r="CE76" s="209">
        <v>0</v>
      </c>
      <c r="CF76" s="57">
        <v>0</v>
      </c>
      <c r="CG76" s="209">
        <v>0</v>
      </c>
      <c r="CH76" s="57">
        <v>0</v>
      </c>
      <c r="CI76" s="209">
        <v>0</v>
      </c>
      <c r="CJ76" s="57">
        <v>0</v>
      </c>
      <c r="CK76" s="158">
        <v>0</v>
      </c>
    </row>
    <row r="77" spans="1:89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0</v>
      </c>
      <c r="AH77" s="75">
        <v>0</v>
      </c>
      <c r="AI77" s="74">
        <v>0</v>
      </c>
      <c r="AJ77" s="75">
        <v>0</v>
      </c>
      <c r="AK77" s="74">
        <v>0</v>
      </c>
      <c r="AL77" s="75">
        <v>0</v>
      </c>
      <c r="AM77" s="74">
        <v>0</v>
      </c>
      <c r="AN77" s="75">
        <v>0</v>
      </c>
      <c r="AO77" s="76">
        <v>0</v>
      </c>
      <c r="AP77" s="77">
        <v>0</v>
      </c>
      <c r="AQ77" s="57">
        <v>0</v>
      </c>
      <c r="AR77" s="57">
        <v>0</v>
      </c>
      <c r="AS77" s="209">
        <v>0</v>
      </c>
      <c r="AT77" s="57">
        <v>0</v>
      </c>
      <c r="AU77" s="57">
        <v>0</v>
      </c>
      <c r="AV77" s="209">
        <v>0</v>
      </c>
      <c r="AW77" s="57">
        <v>0</v>
      </c>
      <c r="AX77" s="57">
        <v>0</v>
      </c>
      <c r="AY77" s="209">
        <v>0</v>
      </c>
      <c r="AZ77" s="57">
        <v>0</v>
      </c>
      <c r="BA77" s="57">
        <v>0</v>
      </c>
      <c r="BB77" s="209">
        <v>0</v>
      </c>
      <c r="BC77" s="57">
        <v>0</v>
      </c>
      <c r="BD77" s="57">
        <v>0</v>
      </c>
      <c r="BE77" s="163">
        <v>0</v>
      </c>
      <c r="BF77" s="74">
        <v>0</v>
      </c>
      <c r="BG77" s="75">
        <v>0</v>
      </c>
      <c r="BH77" s="74">
        <v>0</v>
      </c>
      <c r="BI77" s="75">
        <v>0</v>
      </c>
      <c r="BJ77" s="74">
        <v>0</v>
      </c>
      <c r="BK77" s="75">
        <v>0</v>
      </c>
      <c r="BL77" s="74">
        <v>0</v>
      </c>
      <c r="BM77" s="75">
        <v>0</v>
      </c>
      <c r="BN77" s="76">
        <v>0</v>
      </c>
      <c r="BO77" s="77">
        <v>0</v>
      </c>
      <c r="BP77" s="74">
        <v>0</v>
      </c>
      <c r="BQ77" s="75">
        <v>0</v>
      </c>
      <c r="BR77" s="74">
        <v>0</v>
      </c>
      <c r="BS77" s="75">
        <v>0</v>
      </c>
      <c r="BT77" s="74">
        <v>0</v>
      </c>
      <c r="BU77" s="75">
        <v>0</v>
      </c>
      <c r="BV77" s="74">
        <v>0</v>
      </c>
      <c r="BW77" s="75">
        <v>0</v>
      </c>
      <c r="BX77" s="76">
        <v>0</v>
      </c>
      <c r="BY77" s="77">
        <v>0</v>
      </c>
      <c r="BZ77" s="57">
        <v>0</v>
      </c>
      <c r="CA77" s="209">
        <v>0</v>
      </c>
      <c r="CB77" s="57">
        <v>0</v>
      </c>
      <c r="CC77" s="209">
        <v>0</v>
      </c>
      <c r="CD77" s="57">
        <v>0</v>
      </c>
      <c r="CE77" s="209">
        <v>0</v>
      </c>
      <c r="CF77" s="57">
        <v>0</v>
      </c>
      <c r="CG77" s="209">
        <v>0</v>
      </c>
      <c r="CH77" s="57">
        <v>0</v>
      </c>
      <c r="CI77" s="209">
        <v>0</v>
      </c>
      <c r="CJ77" s="57">
        <v>0</v>
      </c>
      <c r="CK77" s="163">
        <v>0</v>
      </c>
    </row>
    <row r="78" spans="1:89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5">
        <v>0</v>
      </c>
      <c r="AI78" s="74">
        <v>0</v>
      </c>
      <c r="AJ78" s="75">
        <v>0</v>
      </c>
      <c r="AK78" s="74">
        <v>0</v>
      </c>
      <c r="AL78" s="75">
        <v>0</v>
      </c>
      <c r="AM78" s="74">
        <v>0</v>
      </c>
      <c r="AN78" s="75">
        <v>0</v>
      </c>
      <c r="AO78" s="76">
        <v>0</v>
      </c>
      <c r="AP78" s="77">
        <v>0</v>
      </c>
      <c r="AQ78" s="57">
        <v>0</v>
      </c>
      <c r="AR78" s="57">
        <v>0</v>
      </c>
      <c r="AS78" s="209">
        <v>0</v>
      </c>
      <c r="AT78" s="57">
        <v>0</v>
      </c>
      <c r="AU78" s="57">
        <v>0</v>
      </c>
      <c r="AV78" s="209">
        <v>0</v>
      </c>
      <c r="AW78" s="57">
        <v>0</v>
      </c>
      <c r="AX78" s="57">
        <v>0</v>
      </c>
      <c r="AY78" s="209">
        <v>0</v>
      </c>
      <c r="AZ78" s="57">
        <v>0</v>
      </c>
      <c r="BA78" s="57">
        <v>0</v>
      </c>
      <c r="BB78" s="209">
        <v>0</v>
      </c>
      <c r="BC78" s="57">
        <v>0</v>
      </c>
      <c r="BD78" s="57">
        <v>0</v>
      </c>
      <c r="BE78" s="163">
        <v>0</v>
      </c>
      <c r="BF78" s="74">
        <v>0</v>
      </c>
      <c r="BG78" s="75">
        <v>0</v>
      </c>
      <c r="BH78" s="74">
        <v>0</v>
      </c>
      <c r="BI78" s="75">
        <v>0</v>
      </c>
      <c r="BJ78" s="74">
        <v>0</v>
      </c>
      <c r="BK78" s="75">
        <v>0</v>
      </c>
      <c r="BL78" s="74">
        <v>0</v>
      </c>
      <c r="BM78" s="75">
        <v>0</v>
      </c>
      <c r="BN78" s="76">
        <v>0</v>
      </c>
      <c r="BO78" s="77">
        <v>0</v>
      </c>
      <c r="BP78" s="74">
        <v>0</v>
      </c>
      <c r="BQ78" s="75">
        <v>0</v>
      </c>
      <c r="BR78" s="74">
        <v>0</v>
      </c>
      <c r="BS78" s="75">
        <v>0</v>
      </c>
      <c r="BT78" s="74">
        <v>0</v>
      </c>
      <c r="BU78" s="75">
        <v>0</v>
      </c>
      <c r="BV78" s="74">
        <v>0</v>
      </c>
      <c r="BW78" s="75">
        <v>0</v>
      </c>
      <c r="BX78" s="76">
        <v>0</v>
      </c>
      <c r="BY78" s="77">
        <v>0</v>
      </c>
      <c r="BZ78" s="57">
        <v>0</v>
      </c>
      <c r="CA78" s="209">
        <v>0</v>
      </c>
      <c r="CB78" s="57">
        <v>0</v>
      </c>
      <c r="CC78" s="209">
        <v>0</v>
      </c>
      <c r="CD78" s="57">
        <v>0</v>
      </c>
      <c r="CE78" s="209">
        <v>0</v>
      </c>
      <c r="CF78" s="57">
        <v>0</v>
      </c>
      <c r="CG78" s="209">
        <v>0</v>
      </c>
      <c r="CH78" s="57">
        <v>0</v>
      </c>
      <c r="CI78" s="209">
        <v>0</v>
      </c>
      <c r="CJ78" s="57">
        <v>0</v>
      </c>
      <c r="CK78" s="163">
        <v>0</v>
      </c>
    </row>
    <row r="79" spans="1:89" s="20" customFormat="1" ht="30.75" customHeight="1" x14ac:dyDescent="0.25">
      <c r="A79" s="294" t="s">
        <v>3</v>
      </c>
      <c r="B79" s="294"/>
      <c r="C79" s="57">
        <v>21465</v>
      </c>
      <c r="D79" s="58">
        <v>724287556.31000018</v>
      </c>
      <c r="E79" s="57">
        <v>21149</v>
      </c>
      <c r="F79" s="58">
        <v>552095010.15999997</v>
      </c>
      <c r="G79" s="57">
        <v>24265</v>
      </c>
      <c r="H79" s="58">
        <v>857515315.63999999</v>
      </c>
      <c r="I79" s="57">
        <v>22235</v>
      </c>
      <c r="J79" s="58">
        <v>467591176.58999997</v>
      </c>
      <c r="K79" s="57">
        <v>89114</v>
      </c>
      <c r="L79" s="58">
        <v>2601489058.6999998</v>
      </c>
      <c r="M79" s="57">
        <v>1273</v>
      </c>
      <c r="N79" s="79">
        <v>135148425.77000001</v>
      </c>
      <c r="O79" s="57">
        <v>1306</v>
      </c>
      <c r="P79" s="79">
        <v>143014569.19</v>
      </c>
      <c r="Q79" s="57">
        <v>1309</v>
      </c>
      <c r="R79" s="79">
        <v>142326423.52000001</v>
      </c>
      <c r="S79" s="57">
        <v>1301</v>
      </c>
      <c r="T79" s="79">
        <v>141102891.34</v>
      </c>
      <c r="U79" s="57">
        <v>5189</v>
      </c>
      <c r="V79" s="79">
        <v>561592309.81999993</v>
      </c>
      <c r="W79" s="57">
        <v>510</v>
      </c>
      <c r="X79" s="79">
        <v>14914930.719999999</v>
      </c>
      <c r="Y79" s="57">
        <v>509</v>
      </c>
      <c r="Z79" s="79">
        <v>18970445.18</v>
      </c>
      <c r="AA79" s="57">
        <v>757</v>
      </c>
      <c r="AB79" s="79">
        <v>29410794.849999998</v>
      </c>
      <c r="AC79" s="57">
        <v>757</v>
      </c>
      <c r="AD79" s="79">
        <v>29347800.809999999</v>
      </c>
      <c r="AE79" s="57">
        <v>2533</v>
      </c>
      <c r="AF79" s="79">
        <v>92643971.560000002</v>
      </c>
      <c r="AG79" s="57">
        <v>516</v>
      </c>
      <c r="AH79" s="58">
        <v>4182788.8899999997</v>
      </c>
      <c r="AI79" s="57">
        <v>540</v>
      </c>
      <c r="AJ79" s="58">
        <v>4349564.46</v>
      </c>
      <c r="AK79" s="57">
        <v>518</v>
      </c>
      <c r="AL79" s="58">
        <v>4349564.33</v>
      </c>
      <c r="AM79" s="57">
        <v>518</v>
      </c>
      <c r="AN79" s="58">
        <v>4349564.33</v>
      </c>
      <c r="AO79" s="57">
        <v>2092</v>
      </c>
      <c r="AP79" s="58">
        <v>17231482.010000002</v>
      </c>
      <c r="AQ79" s="57">
        <v>23248</v>
      </c>
      <c r="AR79" s="57">
        <v>516</v>
      </c>
      <c r="AS79" s="90">
        <v>878533701.69000041</v>
      </c>
      <c r="AT79" s="57">
        <v>22964</v>
      </c>
      <c r="AU79" s="57">
        <v>540</v>
      </c>
      <c r="AV79" s="90">
        <v>718429588.99000025</v>
      </c>
      <c r="AW79" s="57">
        <v>26331</v>
      </c>
      <c r="AX79" s="57">
        <v>518</v>
      </c>
      <c r="AY79" s="90">
        <v>1033602098.3400002</v>
      </c>
      <c r="AZ79" s="57">
        <v>24293</v>
      </c>
      <c r="BA79" s="57">
        <v>518</v>
      </c>
      <c r="BB79" s="90">
        <v>642391433.07000029</v>
      </c>
      <c r="BC79" s="57">
        <v>96836</v>
      </c>
      <c r="BD79" s="57">
        <v>2092</v>
      </c>
      <c r="BE79" s="90">
        <v>3272956822.0899997</v>
      </c>
      <c r="BF79" s="57">
        <v>641</v>
      </c>
      <c r="BG79" s="58">
        <v>106232500</v>
      </c>
      <c r="BH79" s="57">
        <v>647</v>
      </c>
      <c r="BI79" s="58">
        <v>106288114</v>
      </c>
      <c r="BJ79" s="57">
        <v>665</v>
      </c>
      <c r="BK79" s="58">
        <v>109135986</v>
      </c>
      <c r="BL79" s="57">
        <v>645</v>
      </c>
      <c r="BM79" s="58">
        <v>105544073</v>
      </c>
      <c r="BN79" s="57">
        <v>2598</v>
      </c>
      <c r="BO79" s="58">
        <v>427200673</v>
      </c>
      <c r="BP79" s="57">
        <v>153</v>
      </c>
      <c r="BQ79" s="90">
        <v>18804006</v>
      </c>
      <c r="BR79" s="57">
        <v>153</v>
      </c>
      <c r="BS79" s="90">
        <v>18804006</v>
      </c>
      <c r="BT79" s="57">
        <v>153</v>
      </c>
      <c r="BU79" s="90">
        <v>18804006</v>
      </c>
      <c r="BV79" s="57">
        <v>151</v>
      </c>
      <c r="BW79" s="90">
        <v>18558202</v>
      </c>
      <c r="BX79" s="57">
        <v>610</v>
      </c>
      <c r="BY79" s="90">
        <v>74970220</v>
      </c>
      <c r="BZ79" s="57">
        <v>794</v>
      </c>
      <c r="CA79" s="106">
        <v>125036506</v>
      </c>
      <c r="CB79" s="57">
        <v>800</v>
      </c>
      <c r="CC79" s="106">
        <v>125092120</v>
      </c>
      <c r="CD79" s="57">
        <v>818</v>
      </c>
      <c r="CE79" s="106">
        <v>127939992</v>
      </c>
      <c r="CF79" s="57">
        <v>796</v>
      </c>
      <c r="CG79" s="106">
        <v>124102275</v>
      </c>
      <c r="CH79" s="57">
        <v>3208</v>
      </c>
      <c r="CI79" s="109">
        <v>502170893</v>
      </c>
      <c r="CJ79" s="57">
        <v>100044</v>
      </c>
      <c r="CK79" s="109">
        <v>3775127715.0900002</v>
      </c>
    </row>
    <row r="81" spans="3:89" x14ac:dyDescent="0.25"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</row>
    <row r="89" spans="3:89" x14ac:dyDescent="0.25">
      <c r="C89" s="21"/>
      <c r="E89" s="21"/>
      <c r="G89" s="21"/>
      <c r="I89" s="21"/>
      <c r="K89" s="21"/>
    </row>
    <row r="92" spans="3:89" x14ac:dyDescent="0.25">
      <c r="C92" s="21"/>
      <c r="E92" s="21"/>
      <c r="G92" s="21"/>
      <c r="I92" s="21"/>
      <c r="K92" s="21"/>
    </row>
  </sheetData>
  <mergeCells count="55">
    <mergeCell ref="CJ7:CK8"/>
    <mergeCell ref="CJ10:CK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BJ10:BK10"/>
    <mergeCell ref="BL10:BM10"/>
    <mergeCell ref="BN10:BO10"/>
    <mergeCell ref="BP10:BQ10"/>
    <mergeCell ref="BR10:BS10"/>
    <mergeCell ref="AM10:AN10"/>
    <mergeCell ref="AO10:AP10"/>
    <mergeCell ref="A79:B79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M7:V8"/>
    <mergeCell ref="W7:AF8"/>
    <mergeCell ref="AG7:AP8"/>
    <mergeCell ref="BF7:BO8"/>
    <mergeCell ref="BP7:BY8"/>
    <mergeCell ref="AQ7:BE7"/>
    <mergeCell ref="AQ8:BE8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84"/>
  <sheetViews>
    <sheetView zoomScale="80" zoomScaleNormal="80" zoomScaleSheetLayoutView="80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CE85" sqref="A85:XFD90"/>
    </sheetView>
  </sheetViews>
  <sheetFormatPr defaultRowHeight="15.75" x14ac:dyDescent="0.25"/>
  <cols>
    <col min="1" max="1" width="16.42578125" style="119" customWidth="1"/>
    <col min="2" max="2" width="17.7109375" style="129" customWidth="1"/>
    <col min="3" max="3" width="6.5703125" style="130" bestFit="1" customWidth="1"/>
    <col min="4" max="4" width="15.5703125" style="119" bestFit="1" customWidth="1"/>
    <col min="5" max="5" width="6.5703125" style="130" bestFit="1" customWidth="1"/>
    <col min="6" max="6" width="15.5703125" style="119" bestFit="1" customWidth="1"/>
    <col min="7" max="7" width="6.5703125" style="130" bestFit="1" customWidth="1"/>
    <col min="8" max="8" width="15.5703125" style="119" bestFit="1" customWidth="1"/>
    <col min="9" max="9" width="6.5703125" style="130" bestFit="1" customWidth="1"/>
    <col min="10" max="10" width="15.5703125" style="119" bestFit="1" customWidth="1"/>
    <col min="11" max="11" width="7.140625" style="119" bestFit="1" customWidth="1"/>
    <col min="12" max="12" width="16.7109375" style="131" bestFit="1" customWidth="1"/>
    <col min="13" max="13" width="6.5703125" style="129" bestFit="1" customWidth="1"/>
    <col min="14" max="14" width="15.5703125" style="119" bestFit="1" customWidth="1"/>
    <col min="15" max="15" width="6.5703125" style="129" bestFit="1" customWidth="1"/>
    <col min="16" max="16" width="15.5703125" style="119" bestFit="1" customWidth="1"/>
    <col min="17" max="17" width="6.5703125" style="129" bestFit="1" customWidth="1"/>
    <col min="18" max="18" width="15.5703125" style="119" bestFit="1" customWidth="1"/>
    <col min="19" max="19" width="6.5703125" style="129" bestFit="1" customWidth="1"/>
    <col min="20" max="20" width="15.5703125" style="119" bestFit="1" customWidth="1"/>
    <col min="21" max="21" width="7.140625" style="119" bestFit="1" customWidth="1"/>
    <col min="22" max="22" width="15.5703125" style="131" bestFit="1" customWidth="1"/>
    <col min="23" max="23" width="6.5703125" style="129" bestFit="1" customWidth="1"/>
    <col min="24" max="24" width="15.5703125" style="119" bestFit="1" customWidth="1"/>
    <col min="25" max="25" width="6.5703125" style="129" bestFit="1" customWidth="1"/>
    <col min="26" max="26" width="15.5703125" style="119" bestFit="1" customWidth="1"/>
    <col min="27" max="27" width="6.5703125" style="129" bestFit="1" customWidth="1"/>
    <col min="28" max="28" width="15.5703125" style="119" bestFit="1" customWidth="1"/>
    <col min="29" max="29" width="6.5703125" style="129" bestFit="1" customWidth="1"/>
    <col min="30" max="30" width="15.5703125" style="119" bestFit="1" customWidth="1"/>
    <col min="31" max="31" width="7.140625" style="119" bestFit="1" customWidth="1"/>
    <col min="32" max="32" width="16.7109375" style="131" bestFit="1" customWidth="1"/>
    <col min="33" max="33" width="6.5703125" style="129" bestFit="1" customWidth="1"/>
    <col min="34" max="34" width="14.28515625" style="119" bestFit="1" customWidth="1"/>
    <col min="35" max="35" width="6.5703125" style="129" bestFit="1" customWidth="1"/>
    <col min="36" max="36" width="14.28515625" style="119" bestFit="1" customWidth="1"/>
    <col min="37" max="37" width="6.5703125" style="129" bestFit="1" customWidth="1"/>
    <col min="38" max="38" width="14.28515625" style="119" bestFit="1" customWidth="1"/>
    <col min="39" max="39" width="6.5703125" style="129" bestFit="1" customWidth="1"/>
    <col min="40" max="40" width="14.28515625" style="119" bestFit="1" customWidth="1"/>
    <col min="41" max="41" width="7.140625" style="119" bestFit="1" customWidth="1"/>
    <col min="42" max="42" width="15.5703125" style="131" bestFit="1" customWidth="1"/>
    <col min="43" max="43" width="6.5703125" style="173" bestFit="1" customWidth="1"/>
    <col min="44" max="44" width="14.28515625" style="119" bestFit="1" customWidth="1"/>
    <col min="45" max="45" width="6.5703125" style="173" bestFit="1" customWidth="1"/>
    <col min="46" max="46" width="14.28515625" style="119" bestFit="1" customWidth="1"/>
    <col min="47" max="47" width="6.5703125" style="173" bestFit="1" customWidth="1"/>
    <col min="48" max="48" width="14.28515625" style="119" bestFit="1" customWidth="1"/>
    <col min="49" max="49" width="6.5703125" style="173" bestFit="1" customWidth="1"/>
    <col min="50" max="50" width="14.28515625" style="119" bestFit="1" customWidth="1"/>
    <col min="51" max="51" width="7.140625" style="119" bestFit="1" customWidth="1"/>
    <col min="52" max="52" width="15.5703125" style="131" bestFit="1" customWidth="1"/>
    <col min="53" max="53" width="6.5703125" style="129" bestFit="1" customWidth="1"/>
    <col min="54" max="54" width="12.28515625" style="131" bestFit="1" customWidth="1"/>
    <col min="55" max="55" width="6.5703125" style="129" bestFit="1" customWidth="1"/>
    <col min="56" max="56" width="12.28515625" style="131" bestFit="1" customWidth="1"/>
    <col min="57" max="57" width="6.5703125" style="129" bestFit="1" customWidth="1"/>
    <col min="58" max="58" width="12.28515625" style="131" bestFit="1" customWidth="1"/>
    <col min="59" max="59" width="6.5703125" style="129" bestFit="1" customWidth="1"/>
    <col min="60" max="60" width="12.28515625" style="131" bestFit="1" customWidth="1"/>
    <col min="61" max="61" width="7.140625" style="119" bestFit="1" customWidth="1"/>
    <col min="62" max="62" width="14.28515625" style="131" bestFit="1" customWidth="1"/>
    <col min="63" max="63" width="6.5703125" style="129" bestFit="1" customWidth="1"/>
    <col min="64" max="64" width="12.28515625" style="131" bestFit="1" customWidth="1"/>
    <col min="65" max="65" width="6.5703125" style="129" bestFit="1" customWidth="1"/>
    <col min="66" max="66" width="12.28515625" style="131" bestFit="1" customWidth="1"/>
    <col min="67" max="67" width="6.5703125" style="129" bestFit="1" customWidth="1"/>
    <col min="68" max="68" width="12.28515625" style="131" bestFit="1" customWidth="1"/>
    <col min="69" max="69" width="6.5703125" style="129" bestFit="1" customWidth="1"/>
    <col min="70" max="70" width="12.28515625" style="131" bestFit="1" customWidth="1"/>
    <col min="71" max="71" width="7.140625" style="119" bestFit="1" customWidth="1"/>
    <col min="72" max="72" width="14.28515625" style="131" bestFit="1" customWidth="1"/>
    <col min="73" max="73" width="6.5703125" style="119" bestFit="1" customWidth="1"/>
    <col min="74" max="74" width="16.7109375" style="131" bestFit="1" customWidth="1"/>
    <col min="75" max="75" width="6.5703125" style="119" bestFit="1" customWidth="1"/>
    <col min="76" max="76" width="16.7109375" style="131" bestFit="1" customWidth="1"/>
    <col min="77" max="77" width="6.5703125" style="119" bestFit="1" customWidth="1"/>
    <col min="78" max="78" width="16.7109375" style="131" bestFit="1" customWidth="1"/>
    <col min="79" max="79" width="6.5703125" style="119" bestFit="1" customWidth="1"/>
    <col min="80" max="80" width="16.7109375" style="131" bestFit="1" customWidth="1"/>
    <col min="81" max="81" width="7.140625" style="132" bestFit="1" customWidth="1"/>
    <col min="82" max="82" width="16.7109375" style="131" customWidth="1"/>
    <col min="83" max="84" width="9.140625" style="119"/>
    <col min="85" max="85" width="11" style="119" bestFit="1" customWidth="1"/>
    <col min="86" max="16384" width="9.140625" style="119"/>
  </cols>
  <sheetData>
    <row r="1" spans="1:82" x14ac:dyDescent="0.25">
      <c r="A1" s="309" t="s">
        <v>167</v>
      </c>
      <c r="B1" s="309" t="s">
        <v>168</v>
      </c>
      <c r="C1" s="306" t="s">
        <v>52</v>
      </c>
      <c r="D1" s="306"/>
      <c r="E1" s="306"/>
      <c r="F1" s="306"/>
      <c r="G1" s="306"/>
      <c r="H1" s="306"/>
      <c r="I1" s="306"/>
      <c r="J1" s="306"/>
      <c r="K1" s="306"/>
      <c r="L1" s="306"/>
      <c r="M1" s="306" t="s">
        <v>54</v>
      </c>
      <c r="N1" s="306"/>
      <c r="O1" s="306"/>
      <c r="P1" s="306"/>
      <c r="Q1" s="306"/>
      <c r="R1" s="306"/>
      <c r="S1" s="306"/>
      <c r="T1" s="306"/>
      <c r="U1" s="306"/>
      <c r="V1" s="306"/>
      <c r="W1" s="306" t="s">
        <v>78</v>
      </c>
      <c r="X1" s="306"/>
      <c r="Y1" s="306"/>
      <c r="Z1" s="306"/>
      <c r="AA1" s="306"/>
      <c r="AB1" s="306"/>
      <c r="AC1" s="306"/>
      <c r="AD1" s="306"/>
      <c r="AE1" s="306"/>
      <c r="AF1" s="306"/>
      <c r="AG1" s="306" t="s">
        <v>81</v>
      </c>
      <c r="AH1" s="306"/>
      <c r="AI1" s="306"/>
      <c r="AJ1" s="306"/>
      <c r="AK1" s="306"/>
      <c r="AL1" s="306"/>
      <c r="AM1" s="306"/>
      <c r="AN1" s="306"/>
      <c r="AO1" s="306"/>
      <c r="AP1" s="306"/>
      <c r="AQ1" s="306" t="s">
        <v>223</v>
      </c>
      <c r="AR1" s="306"/>
      <c r="AS1" s="306"/>
      <c r="AT1" s="306"/>
      <c r="AU1" s="306"/>
      <c r="AV1" s="306"/>
      <c r="AW1" s="306"/>
      <c r="AX1" s="306"/>
      <c r="AY1" s="306"/>
      <c r="AZ1" s="306"/>
      <c r="BA1" s="306" t="s">
        <v>224</v>
      </c>
      <c r="BB1" s="306"/>
      <c r="BC1" s="306"/>
      <c r="BD1" s="306"/>
      <c r="BE1" s="306"/>
      <c r="BF1" s="306"/>
      <c r="BG1" s="306"/>
      <c r="BH1" s="306"/>
      <c r="BI1" s="306"/>
      <c r="BJ1" s="306"/>
      <c r="BK1" s="306" t="s">
        <v>300</v>
      </c>
      <c r="BL1" s="306"/>
      <c r="BM1" s="306"/>
      <c r="BN1" s="306"/>
      <c r="BO1" s="306"/>
      <c r="BP1" s="306"/>
      <c r="BQ1" s="306"/>
      <c r="BR1" s="306"/>
      <c r="BS1" s="306"/>
      <c r="BT1" s="306"/>
      <c r="BU1" s="306" t="s">
        <v>169</v>
      </c>
      <c r="BV1" s="306"/>
      <c r="BW1" s="306"/>
      <c r="BX1" s="306"/>
      <c r="BY1" s="306"/>
      <c r="BZ1" s="306"/>
      <c r="CA1" s="306"/>
      <c r="CB1" s="306"/>
      <c r="CC1" s="306"/>
      <c r="CD1" s="306"/>
    </row>
    <row r="2" spans="1:82" x14ac:dyDescent="0.25">
      <c r="A2" s="309"/>
      <c r="B2" s="309"/>
      <c r="C2" s="307" t="s">
        <v>43</v>
      </c>
      <c r="D2" s="307"/>
      <c r="E2" s="307" t="s">
        <v>45</v>
      </c>
      <c r="F2" s="307"/>
      <c r="G2" s="307" t="s">
        <v>46</v>
      </c>
      <c r="H2" s="307"/>
      <c r="I2" s="307" t="s">
        <v>47</v>
      </c>
      <c r="J2" s="307"/>
      <c r="K2" s="308" t="s">
        <v>48</v>
      </c>
      <c r="L2" s="308"/>
      <c r="M2" s="307" t="s">
        <v>43</v>
      </c>
      <c r="N2" s="307"/>
      <c r="O2" s="307" t="s">
        <v>45</v>
      </c>
      <c r="P2" s="307"/>
      <c r="Q2" s="307" t="s">
        <v>46</v>
      </c>
      <c r="R2" s="307"/>
      <c r="S2" s="307" t="s">
        <v>47</v>
      </c>
      <c r="T2" s="307"/>
      <c r="U2" s="308" t="s">
        <v>48</v>
      </c>
      <c r="V2" s="308"/>
      <c r="W2" s="307" t="s">
        <v>43</v>
      </c>
      <c r="X2" s="307"/>
      <c r="Y2" s="307" t="s">
        <v>45</v>
      </c>
      <c r="Z2" s="307"/>
      <c r="AA2" s="307" t="s">
        <v>46</v>
      </c>
      <c r="AB2" s="307"/>
      <c r="AC2" s="307" t="s">
        <v>47</v>
      </c>
      <c r="AD2" s="307"/>
      <c r="AE2" s="308" t="s">
        <v>48</v>
      </c>
      <c r="AF2" s="308"/>
      <c r="AG2" s="307" t="s">
        <v>43</v>
      </c>
      <c r="AH2" s="307"/>
      <c r="AI2" s="307" t="s">
        <v>45</v>
      </c>
      <c r="AJ2" s="307"/>
      <c r="AK2" s="307" t="s">
        <v>46</v>
      </c>
      <c r="AL2" s="307"/>
      <c r="AM2" s="307" t="s">
        <v>47</v>
      </c>
      <c r="AN2" s="307"/>
      <c r="AO2" s="308" t="s">
        <v>48</v>
      </c>
      <c r="AP2" s="308"/>
      <c r="AQ2" s="307" t="s">
        <v>43</v>
      </c>
      <c r="AR2" s="307"/>
      <c r="AS2" s="307" t="s">
        <v>45</v>
      </c>
      <c r="AT2" s="307"/>
      <c r="AU2" s="307" t="s">
        <v>46</v>
      </c>
      <c r="AV2" s="307"/>
      <c r="AW2" s="307" t="s">
        <v>47</v>
      </c>
      <c r="AX2" s="307"/>
      <c r="AY2" s="308" t="s">
        <v>48</v>
      </c>
      <c r="AZ2" s="308"/>
      <c r="BA2" s="307" t="s">
        <v>43</v>
      </c>
      <c r="BB2" s="307"/>
      <c r="BC2" s="307" t="s">
        <v>45</v>
      </c>
      <c r="BD2" s="307"/>
      <c r="BE2" s="307" t="s">
        <v>46</v>
      </c>
      <c r="BF2" s="307"/>
      <c r="BG2" s="307" t="s">
        <v>47</v>
      </c>
      <c r="BH2" s="307"/>
      <c r="BI2" s="308" t="s">
        <v>48</v>
      </c>
      <c r="BJ2" s="308"/>
      <c r="BK2" s="307" t="s">
        <v>43</v>
      </c>
      <c r="BL2" s="307"/>
      <c r="BM2" s="307" t="s">
        <v>45</v>
      </c>
      <c r="BN2" s="307"/>
      <c r="BO2" s="307" t="s">
        <v>46</v>
      </c>
      <c r="BP2" s="307"/>
      <c r="BQ2" s="307" t="s">
        <v>47</v>
      </c>
      <c r="BR2" s="307"/>
      <c r="BS2" s="308" t="s">
        <v>48</v>
      </c>
      <c r="BT2" s="308"/>
      <c r="BU2" s="307" t="s">
        <v>43</v>
      </c>
      <c r="BV2" s="307"/>
      <c r="BW2" s="307" t="s">
        <v>45</v>
      </c>
      <c r="BX2" s="307"/>
      <c r="BY2" s="307" t="s">
        <v>46</v>
      </c>
      <c r="BZ2" s="307"/>
      <c r="CA2" s="307" t="s">
        <v>47</v>
      </c>
      <c r="CB2" s="307"/>
      <c r="CC2" s="308" t="s">
        <v>48</v>
      </c>
      <c r="CD2" s="308"/>
    </row>
    <row r="3" spans="1:82" x14ac:dyDescent="0.25">
      <c r="A3" s="309"/>
      <c r="B3" s="309"/>
      <c r="C3" s="120" t="s">
        <v>170</v>
      </c>
      <c r="D3" s="203" t="s">
        <v>171</v>
      </c>
      <c r="E3" s="120" t="s">
        <v>170</v>
      </c>
      <c r="F3" s="203" t="s">
        <v>171</v>
      </c>
      <c r="G3" s="120" t="s">
        <v>170</v>
      </c>
      <c r="H3" s="203" t="s">
        <v>171</v>
      </c>
      <c r="I3" s="120" t="s">
        <v>170</v>
      </c>
      <c r="J3" s="203" t="s">
        <v>171</v>
      </c>
      <c r="K3" s="204" t="s">
        <v>170</v>
      </c>
      <c r="L3" s="121" t="s">
        <v>171</v>
      </c>
      <c r="M3" s="203" t="s">
        <v>170</v>
      </c>
      <c r="N3" s="203" t="s">
        <v>171</v>
      </c>
      <c r="O3" s="203" t="s">
        <v>170</v>
      </c>
      <c r="P3" s="203" t="s">
        <v>171</v>
      </c>
      <c r="Q3" s="203" t="s">
        <v>170</v>
      </c>
      <c r="R3" s="203" t="s">
        <v>171</v>
      </c>
      <c r="S3" s="203" t="s">
        <v>170</v>
      </c>
      <c r="T3" s="203" t="s">
        <v>171</v>
      </c>
      <c r="U3" s="204" t="s">
        <v>170</v>
      </c>
      <c r="V3" s="121" t="s">
        <v>171</v>
      </c>
      <c r="W3" s="203" t="s">
        <v>170</v>
      </c>
      <c r="X3" s="203" t="s">
        <v>171</v>
      </c>
      <c r="Y3" s="203" t="s">
        <v>170</v>
      </c>
      <c r="Z3" s="203" t="s">
        <v>171</v>
      </c>
      <c r="AA3" s="203" t="s">
        <v>170</v>
      </c>
      <c r="AB3" s="203" t="s">
        <v>171</v>
      </c>
      <c r="AC3" s="203" t="s">
        <v>170</v>
      </c>
      <c r="AD3" s="203" t="s">
        <v>171</v>
      </c>
      <c r="AE3" s="204" t="s">
        <v>170</v>
      </c>
      <c r="AF3" s="121" t="s">
        <v>171</v>
      </c>
      <c r="AG3" s="203" t="s">
        <v>170</v>
      </c>
      <c r="AH3" s="203" t="s">
        <v>171</v>
      </c>
      <c r="AI3" s="203" t="s">
        <v>170</v>
      </c>
      <c r="AJ3" s="203" t="s">
        <v>171</v>
      </c>
      <c r="AK3" s="203" t="s">
        <v>170</v>
      </c>
      <c r="AL3" s="203" t="s">
        <v>171</v>
      </c>
      <c r="AM3" s="203" t="s">
        <v>170</v>
      </c>
      <c r="AN3" s="203" t="s">
        <v>171</v>
      </c>
      <c r="AO3" s="204" t="s">
        <v>170</v>
      </c>
      <c r="AP3" s="121" t="s">
        <v>171</v>
      </c>
      <c r="AQ3" s="203" t="s">
        <v>170</v>
      </c>
      <c r="AR3" s="203" t="s">
        <v>171</v>
      </c>
      <c r="AS3" s="203" t="s">
        <v>170</v>
      </c>
      <c r="AT3" s="203" t="s">
        <v>171</v>
      </c>
      <c r="AU3" s="203" t="s">
        <v>170</v>
      </c>
      <c r="AV3" s="203" t="s">
        <v>171</v>
      </c>
      <c r="AW3" s="203" t="s">
        <v>170</v>
      </c>
      <c r="AX3" s="203" t="s">
        <v>171</v>
      </c>
      <c r="AY3" s="204" t="s">
        <v>170</v>
      </c>
      <c r="AZ3" s="121" t="s">
        <v>171</v>
      </c>
      <c r="BA3" s="203" t="s">
        <v>170</v>
      </c>
      <c r="BB3" s="122" t="s">
        <v>171</v>
      </c>
      <c r="BC3" s="203" t="s">
        <v>170</v>
      </c>
      <c r="BD3" s="122" t="s">
        <v>171</v>
      </c>
      <c r="BE3" s="203" t="s">
        <v>170</v>
      </c>
      <c r="BF3" s="122" t="s">
        <v>171</v>
      </c>
      <c r="BG3" s="203" t="s">
        <v>170</v>
      </c>
      <c r="BH3" s="122" t="s">
        <v>171</v>
      </c>
      <c r="BI3" s="204" t="s">
        <v>170</v>
      </c>
      <c r="BJ3" s="121" t="s">
        <v>171</v>
      </c>
      <c r="BK3" s="203" t="s">
        <v>170</v>
      </c>
      <c r="BL3" s="122" t="s">
        <v>171</v>
      </c>
      <c r="BM3" s="203" t="s">
        <v>170</v>
      </c>
      <c r="BN3" s="122" t="s">
        <v>171</v>
      </c>
      <c r="BO3" s="203" t="s">
        <v>170</v>
      </c>
      <c r="BP3" s="122" t="s">
        <v>171</v>
      </c>
      <c r="BQ3" s="203" t="s">
        <v>170</v>
      </c>
      <c r="BR3" s="122" t="s">
        <v>171</v>
      </c>
      <c r="BS3" s="204" t="s">
        <v>170</v>
      </c>
      <c r="BT3" s="121" t="s">
        <v>171</v>
      </c>
      <c r="BU3" s="203" t="s">
        <v>170</v>
      </c>
      <c r="BV3" s="122" t="s">
        <v>171</v>
      </c>
      <c r="BW3" s="203" t="s">
        <v>170</v>
      </c>
      <c r="BX3" s="122" t="s">
        <v>171</v>
      </c>
      <c r="BY3" s="203" t="s">
        <v>170</v>
      </c>
      <c r="BZ3" s="122" t="s">
        <v>171</v>
      </c>
      <c r="CA3" s="203" t="s">
        <v>170</v>
      </c>
      <c r="CB3" s="122" t="s">
        <v>171</v>
      </c>
      <c r="CC3" s="123" t="s">
        <v>170</v>
      </c>
      <c r="CD3" s="121" t="s">
        <v>171</v>
      </c>
    </row>
    <row r="4" spans="1:82" x14ac:dyDescent="0.25">
      <c r="A4" s="313" t="s">
        <v>172</v>
      </c>
      <c r="B4" s="313"/>
      <c r="C4" s="310" t="s">
        <v>172</v>
      </c>
      <c r="D4" s="311"/>
      <c r="E4" s="311"/>
      <c r="F4" s="311"/>
      <c r="G4" s="311"/>
      <c r="H4" s="311"/>
      <c r="I4" s="311"/>
      <c r="J4" s="311"/>
      <c r="K4" s="311"/>
      <c r="L4" s="312"/>
      <c r="M4" s="310" t="s">
        <v>172</v>
      </c>
      <c r="N4" s="311"/>
      <c r="O4" s="311"/>
      <c r="P4" s="311"/>
      <c r="Q4" s="311"/>
      <c r="R4" s="311"/>
      <c r="S4" s="311"/>
      <c r="T4" s="311"/>
      <c r="U4" s="311"/>
      <c r="V4" s="312"/>
      <c r="W4" s="310" t="s">
        <v>172</v>
      </c>
      <c r="X4" s="311"/>
      <c r="Y4" s="311"/>
      <c r="Z4" s="311"/>
      <c r="AA4" s="311"/>
      <c r="AB4" s="311"/>
      <c r="AC4" s="311"/>
      <c r="AD4" s="311"/>
      <c r="AE4" s="311"/>
      <c r="AF4" s="312"/>
      <c r="AG4" s="310" t="s">
        <v>172</v>
      </c>
      <c r="AH4" s="311"/>
      <c r="AI4" s="311"/>
      <c r="AJ4" s="311"/>
      <c r="AK4" s="311"/>
      <c r="AL4" s="311"/>
      <c r="AM4" s="311"/>
      <c r="AN4" s="311"/>
      <c r="AO4" s="311"/>
      <c r="AP4" s="312"/>
      <c r="AQ4" s="310" t="s">
        <v>172</v>
      </c>
      <c r="AR4" s="311"/>
      <c r="AS4" s="311"/>
      <c r="AT4" s="311"/>
      <c r="AU4" s="311"/>
      <c r="AV4" s="311"/>
      <c r="AW4" s="311"/>
      <c r="AX4" s="311"/>
      <c r="AY4" s="311"/>
      <c r="AZ4" s="312"/>
      <c r="BA4" s="310" t="s">
        <v>172</v>
      </c>
      <c r="BB4" s="311"/>
      <c r="BC4" s="311"/>
      <c r="BD4" s="311"/>
      <c r="BE4" s="311"/>
      <c r="BF4" s="311"/>
      <c r="BG4" s="311"/>
      <c r="BH4" s="311"/>
      <c r="BI4" s="311"/>
      <c r="BJ4" s="312"/>
      <c r="BK4" s="310" t="s">
        <v>172</v>
      </c>
      <c r="BL4" s="311"/>
      <c r="BM4" s="311"/>
      <c r="BN4" s="311"/>
      <c r="BO4" s="311"/>
      <c r="BP4" s="311"/>
      <c r="BQ4" s="311"/>
      <c r="BR4" s="311"/>
      <c r="BS4" s="311"/>
      <c r="BT4" s="312"/>
      <c r="BU4" s="310" t="s">
        <v>172</v>
      </c>
      <c r="BV4" s="311"/>
      <c r="BW4" s="311"/>
      <c r="BX4" s="311"/>
      <c r="BY4" s="311"/>
      <c r="BZ4" s="311"/>
      <c r="CA4" s="311"/>
      <c r="CB4" s="311"/>
      <c r="CC4" s="311"/>
      <c r="CD4" s="312"/>
    </row>
    <row r="5" spans="1:82" x14ac:dyDescent="0.25">
      <c r="A5" s="205">
        <v>1</v>
      </c>
      <c r="B5" s="124">
        <v>174566</v>
      </c>
      <c r="C5" s="120">
        <v>5</v>
      </c>
      <c r="D5" s="122">
        <v>872830</v>
      </c>
      <c r="E5" s="120">
        <v>5</v>
      </c>
      <c r="F5" s="122">
        <v>872830</v>
      </c>
      <c r="G5" s="120">
        <v>4</v>
      </c>
      <c r="H5" s="122">
        <v>698264</v>
      </c>
      <c r="I5" s="120">
        <v>4</v>
      </c>
      <c r="J5" s="122">
        <v>698264</v>
      </c>
      <c r="K5" s="204">
        <v>18</v>
      </c>
      <c r="L5" s="121">
        <v>3142188</v>
      </c>
      <c r="M5" s="203"/>
      <c r="N5" s="122">
        <v>0</v>
      </c>
      <c r="O5" s="203"/>
      <c r="P5" s="122">
        <v>0</v>
      </c>
      <c r="Q5" s="203"/>
      <c r="R5" s="122">
        <v>0</v>
      </c>
      <c r="S5" s="203"/>
      <c r="T5" s="122">
        <v>0</v>
      </c>
      <c r="U5" s="204">
        <v>0</v>
      </c>
      <c r="V5" s="121">
        <v>0</v>
      </c>
      <c r="W5" s="203"/>
      <c r="X5" s="122">
        <v>0</v>
      </c>
      <c r="Y5" s="203"/>
      <c r="Z5" s="122">
        <v>0</v>
      </c>
      <c r="AA5" s="203"/>
      <c r="AB5" s="122">
        <v>0</v>
      </c>
      <c r="AC5" s="203"/>
      <c r="AD5" s="122">
        <v>0</v>
      </c>
      <c r="AE5" s="204">
        <v>0</v>
      </c>
      <c r="AF5" s="121">
        <v>0</v>
      </c>
      <c r="AG5" s="206">
        <v>0</v>
      </c>
      <c r="AH5" s="122">
        <v>0</v>
      </c>
      <c r="AI5" s="206">
        <v>2</v>
      </c>
      <c r="AJ5" s="122">
        <v>349132</v>
      </c>
      <c r="AK5" s="203">
        <v>1</v>
      </c>
      <c r="AL5" s="122">
        <v>174566</v>
      </c>
      <c r="AM5" s="203"/>
      <c r="AN5" s="122">
        <v>0</v>
      </c>
      <c r="AO5" s="204">
        <v>3</v>
      </c>
      <c r="AP5" s="121">
        <v>523698</v>
      </c>
      <c r="AQ5" s="203"/>
      <c r="AR5" s="122">
        <v>0</v>
      </c>
      <c r="AS5" s="203"/>
      <c r="AT5" s="122">
        <v>0</v>
      </c>
      <c r="AU5" s="203"/>
      <c r="AV5" s="122">
        <v>0</v>
      </c>
      <c r="AW5" s="203"/>
      <c r="AX5" s="122">
        <v>0</v>
      </c>
      <c r="AY5" s="204">
        <v>0</v>
      </c>
      <c r="AZ5" s="121">
        <v>0</v>
      </c>
      <c r="BA5" s="203"/>
      <c r="BB5" s="122">
        <v>0</v>
      </c>
      <c r="BC5" s="203"/>
      <c r="BD5" s="122">
        <v>0</v>
      </c>
      <c r="BE5" s="203"/>
      <c r="BF5" s="122">
        <v>0</v>
      </c>
      <c r="BG5" s="203"/>
      <c r="BH5" s="122">
        <v>0</v>
      </c>
      <c r="BI5" s="204">
        <v>0</v>
      </c>
      <c r="BJ5" s="121">
        <v>0</v>
      </c>
      <c r="BK5" s="203"/>
      <c r="BL5" s="122">
        <v>0</v>
      </c>
      <c r="BM5" s="203"/>
      <c r="BN5" s="122">
        <v>0</v>
      </c>
      <c r="BO5" s="203"/>
      <c r="BP5" s="122">
        <v>0</v>
      </c>
      <c r="BQ5" s="203"/>
      <c r="BR5" s="122">
        <v>0</v>
      </c>
      <c r="BS5" s="204">
        <v>0</v>
      </c>
      <c r="BT5" s="121">
        <v>0</v>
      </c>
      <c r="BU5" s="203">
        <v>5</v>
      </c>
      <c r="BV5" s="122">
        <v>872830</v>
      </c>
      <c r="BW5" s="203">
        <v>7</v>
      </c>
      <c r="BX5" s="122">
        <v>1221962</v>
      </c>
      <c r="BY5" s="203">
        <v>5</v>
      </c>
      <c r="BZ5" s="122">
        <v>872830</v>
      </c>
      <c r="CA5" s="203">
        <v>4</v>
      </c>
      <c r="CB5" s="122">
        <v>698264</v>
      </c>
      <c r="CC5" s="123">
        <v>21</v>
      </c>
      <c r="CD5" s="121">
        <v>3665886</v>
      </c>
    </row>
    <row r="6" spans="1:82" x14ac:dyDescent="0.25">
      <c r="A6" s="205">
        <v>2</v>
      </c>
      <c r="B6" s="124">
        <v>187556</v>
      </c>
      <c r="C6" s="168">
        <v>2</v>
      </c>
      <c r="D6" s="122">
        <v>375112</v>
      </c>
      <c r="E6" s="168">
        <v>2</v>
      </c>
      <c r="F6" s="122">
        <v>375112</v>
      </c>
      <c r="G6" s="168">
        <v>3</v>
      </c>
      <c r="H6" s="122">
        <v>562668</v>
      </c>
      <c r="I6" s="169">
        <v>3</v>
      </c>
      <c r="J6" s="122">
        <v>562668</v>
      </c>
      <c r="K6" s="204">
        <v>10</v>
      </c>
      <c r="L6" s="121">
        <v>1875560</v>
      </c>
      <c r="M6" s="205"/>
      <c r="N6" s="122">
        <v>0</v>
      </c>
      <c r="O6" s="205"/>
      <c r="P6" s="122">
        <v>0</v>
      </c>
      <c r="Q6" s="205"/>
      <c r="R6" s="122">
        <v>0</v>
      </c>
      <c r="S6" s="205"/>
      <c r="T6" s="122">
        <v>0</v>
      </c>
      <c r="U6" s="204">
        <v>0</v>
      </c>
      <c r="V6" s="121">
        <v>0</v>
      </c>
      <c r="W6" s="205"/>
      <c r="X6" s="122">
        <v>0</v>
      </c>
      <c r="Y6" s="205"/>
      <c r="Z6" s="122">
        <v>0</v>
      </c>
      <c r="AA6" s="205"/>
      <c r="AB6" s="122">
        <v>0</v>
      </c>
      <c r="AC6" s="205"/>
      <c r="AD6" s="122">
        <v>0</v>
      </c>
      <c r="AE6" s="204">
        <v>0</v>
      </c>
      <c r="AF6" s="121">
        <v>0</v>
      </c>
      <c r="AG6" s="205"/>
      <c r="AH6" s="122">
        <v>0</v>
      </c>
      <c r="AI6" s="205"/>
      <c r="AJ6" s="122">
        <v>0</v>
      </c>
      <c r="AK6" s="205"/>
      <c r="AL6" s="122">
        <v>0</v>
      </c>
      <c r="AM6" s="205"/>
      <c r="AN6" s="122">
        <v>0</v>
      </c>
      <c r="AO6" s="204">
        <v>0</v>
      </c>
      <c r="AP6" s="121">
        <v>0</v>
      </c>
      <c r="AQ6" s="101"/>
      <c r="AR6" s="122">
        <v>0</v>
      </c>
      <c r="AS6" s="101"/>
      <c r="AT6" s="122">
        <v>0</v>
      </c>
      <c r="AU6" s="101"/>
      <c r="AV6" s="122">
        <v>0</v>
      </c>
      <c r="AW6" s="101"/>
      <c r="AX6" s="122">
        <v>0</v>
      </c>
      <c r="AY6" s="204">
        <v>0</v>
      </c>
      <c r="AZ6" s="121">
        <v>0</v>
      </c>
      <c r="BA6" s="205"/>
      <c r="BB6" s="122">
        <v>0</v>
      </c>
      <c r="BC6" s="205"/>
      <c r="BD6" s="122">
        <v>0</v>
      </c>
      <c r="BE6" s="205"/>
      <c r="BF6" s="122">
        <v>0</v>
      </c>
      <c r="BG6" s="205"/>
      <c r="BH6" s="122">
        <v>0</v>
      </c>
      <c r="BI6" s="204">
        <v>0</v>
      </c>
      <c r="BJ6" s="121">
        <v>0</v>
      </c>
      <c r="BK6" s="205"/>
      <c r="BL6" s="122">
        <v>0</v>
      </c>
      <c r="BM6" s="205"/>
      <c r="BN6" s="122">
        <v>0</v>
      </c>
      <c r="BO6" s="205"/>
      <c r="BP6" s="122">
        <v>0</v>
      </c>
      <c r="BQ6" s="205"/>
      <c r="BR6" s="122">
        <v>0</v>
      </c>
      <c r="BS6" s="204">
        <v>0</v>
      </c>
      <c r="BT6" s="121">
        <v>0</v>
      </c>
      <c r="BU6" s="203">
        <v>2</v>
      </c>
      <c r="BV6" s="122">
        <v>375112</v>
      </c>
      <c r="BW6" s="203">
        <v>2</v>
      </c>
      <c r="BX6" s="122">
        <v>375112</v>
      </c>
      <c r="BY6" s="203">
        <v>3</v>
      </c>
      <c r="BZ6" s="122">
        <v>562668</v>
      </c>
      <c r="CA6" s="203">
        <v>3</v>
      </c>
      <c r="CB6" s="122">
        <v>562668</v>
      </c>
      <c r="CC6" s="123">
        <v>10</v>
      </c>
      <c r="CD6" s="121">
        <v>1875560</v>
      </c>
    </row>
    <row r="7" spans="1:82" x14ac:dyDescent="0.25">
      <c r="A7" s="313" t="s">
        <v>173</v>
      </c>
      <c r="B7" s="313"/>
      <c r="C7" s="310" t="s">
        <v>173</v>
      </c>
      <c r="D7" s="311"/>
      <c r="E7" s="311"/>
      <c r="F7" s="311"/>
      <c r="G7" s="311"/>
      <c r="H7" s="311"/>
      <c r="I7" s="311"/>
      <c r="J7" s="311"/>
      <c r="K7" s="311"/>
      <c r="L7" s="312"/>
      <c r="M7" s="310" t="s">
        <v>173</v>
      </c>
      <c r="N7" s="311"/>
      <c r="O7" s="311"/>
      <c r="P7" s="311"/>
      <c r="Q7" s="311"/>
      <c r="R7" s="311"/>
      <c r="S7" s="311"/>
      <c r="T7" s="311"/>
      <c r="U7" s="311"/>
      <c r="V7" s="312"/>
      <c r="W7" s="310" t="s">
        <v>173</v>
      </c>
      <c r="X7" s="311"/>
      <c r="Y7" s="311"/>
      <c r="Z7" s="311"/>
      <c r="AA7" s="311"/>
      <c r="AB7" s="311"/>
      <c r="AC7" s="311"/>
      <c r="AD7" s="311"/>
      <c r="AE7" s="311"/>
      <c r="AF7" s="312"/>
      <c r="AG7" s="310" t="s">
        <v>173</v>
      </c>
      <c r="AH7" s="311"/>
      <c r="AI7" s="311"/>
      <c r="AJ7" s="311"/>
      <c r="AK7" s="311"/>
      <c r="AL7" s="311"/>
      <c r="AM7" s="311"/>
      <c r="AN7" s="311"/>
      <c r="AO7" s="311"/>
      <c r="AP7" s="312"/>
      <c r="AQ7" s="310" t="s">
        <v>173</v>
      </c>
      <c r="AR7" s="311"/>
      <c r="AS7" s="311"/>
      <c r="AT7" s="311"/>
      <c r="AU7" s="311"/>
      <c r="AV7" s="311"/>
      <c r="AW7" s="311"/>
      <c r="AX7" s="311"/>
      <c r="AY7" s="311"/>
      <c r="AZ7" s="312"/>
      <c r="BA7" s="310" t="s">
        <v>173</v>
      </c>
      <c r="BB7" s="311"/>
      <c r="BC7" s="311"/>
      <c r="BD7" s="311"/>
      <c r="BE7" s="311"/>
      <c r="BF7" s="311"/>
      <c r="BG7" s="311"/>
      <c r="BH7" s="311"/>
      <c r="BI7" s="311"/>
      <c r="BJ7" s="312"/>
      <c r="BK7" s="310" t="s">
        <v>173</v>
      </c>
      <c r="BL7" s="311"/>
      <c r="BM7" s="311"/>
      <c r="BN7" s="311"/>
      <c r="BO7" s="311"/>
      <c r="BP7" s="311"/>
      <c r="BQ7" s="311"/>
      <c r="BR7" s="311"/>
      <c r="BS7" s="311"/>
      <c r="BT7" s="312"/>
      <c r="BU7" s="310" t="s">
        <v>173</v>
      </c>
      <c r="BV7" s="311"/>
      <c r="BW7" s="311"/>
      <c r="BX7" s="311"/>
      <c r="BY7" s="311"/>
      <c r="BZ7" s="311"/>
      <c r="CA7" s="311"/>
      <c r="CB7" s="311"/>
      <c r="CC7" s="311"/>
      <c r="CD7" s="312"/>
    </row>
    <row r="8" spans="1:82" x14ac:dyDescent="0.25">
      <c r="A8" s="205">
        <v>3</v>
      </c>
      <c r="B8" s="124">
        <v>133466</v>
      </c>
      <c r="C8" s="169"/>
      <c r="D8" s="122">
        <v>0</v>
      </c>
      <c r="E8" s="169"/>
      <c r="F8" s="122">
        <v>0</v>
      </c>
      <c r="G8" s="169"/>
      <c r="H8" s="122">
        <v>0</v>
      </c>
      <c r="I8" s="169"/>
      <c r="J8" s="122">
        <v>0</v>
      </c>
      <c r="K8" s="204">
        <v>0</v>
      </c>
      <c r="L8" s="121">
        <v>0</v>
      </c>
      <c r="M8" s="205"/>
      <c r="N8" s="122">
        <v>0</v>
      </c>
      <c r="O8" s="205"/>
      <c r="P8" s="122">
        <v>0</v>
      </c>
      <c r="Q8" s="205"/>
      <c r="R8" s="122">
        <v>0</v>
      </c>
      <c r="S8" s="205"/>
      <c r="T8" s="122">
        <v>0</v>
      </c>
      <c r="U8" s="204">
        <v>0</v>
      </c>
      <c r="V8" s="121">
        <v>0</v>
      </c>
      <c r="W8" s="205"/>
      <c r="X8" s="122">
        <v>0</v>
      </c>
      <c r="Y8" s="205"/>
      <c r="Z8" s="122">
        <v>0</v>
      </c>
      <c r="AA8" s="205"/>
      <c r="AB8" s="122">
        <v>0</v>
      </c>
      <c r="AC8" s="205"/>
      <c r="AD8" s="122">
        <v>0</v>
      </c>
      <c r="AE8" s="204">
        <v>0</v>
      </c>
      <c r="AF8" s="121">
        <v>0</v>
      </c>
      <c r="AG8" s="170"/>
      <c r="AH8" s="122">
        <v>0</v>
      </c>
      <c r="AI8" s="170"/>
      <c r="AJ8" s="122">
        <v>0</v>
      </c>
      <c r="AK8" s="170"/>
      <c r="AL8" s="122">
        <v>0</v>
      </c>
      <c r="AM8" s="170"/>
      <c r="AN8" s="122">
        <v>0</v>
      </c>
      <c r="AO8" s="204">
        <v>0</v>
      </c>
      <c r="AP8" s="121">
        <v>0</v>
      </c>
      <c r="AQ8" s="171">
        <v>2</v>
      </c>
      <c r="AR8" s="122">
        <v>266932</v>
      </c>
      <c r="AS8" s="171">
        <v>4</v>
      </c>
      <c r="AT8" s="122">
        <v>533864</v>
      </c>
      <c r="AU8" s="171">
        <v>1</v>
      </c>
      <c r="AV8" s="122">
        <v>133466</v>
      </c>
      <c r="AW8" s="171">
        <v>0</v>
      </c>
      <c r="AX8" s="122">
        <v>0</v>
      </c>
      <c r="AY8" s="204">
        <v>7</v>
      </c>
      <c r="AZ8" s="121">
        <v>934262</v>
      </c>
      <c r="BA8" s="205"/>
      <c r="BB8" s="122">
        <v>0</v>
      </c>
      <c r="BC8" s="205"/>
      <c r="BD8" s="122">
        <v>0</v>
      </c>
      <c r="BE8" s="205"/>
      <c r="BF8" s="122">
        <v>0</v>
      </c>
      <c r="BG8" s="205"/>
      <c r="BH8" s="122">
        <v>0</v>
      </c>
      <c r="BI8" s="204">
        <v>0</v>
      </c>
      <c r="BJ8" s="121">
        <v>0</v>
      </c>
      <c r="BK8" s="205"/>
      <c r="BL8" s="122">
        <v>0</v>
      </c>
      <c r="BM8" s="205"/>
      <c r="BN8" s="122">
        <v>0</v>
      </c>
      <c r="BO8" s="205"/>
      <c r="BP8" s="122">
        <v>0</v>
      </c>
      <c r="BQ8" s="205"/>
      <c r="BR8" s="122">
        <v>0</v>
      </c>
      <c r="BS8" s="204">
        <v>0</v>
      </c>
      <c r="BT8" s="121">
        <v>0</v>
      </c>
      <c r="BU8" s="203">
        <v>2</v>
      </c>
      <c r="BV8" s="122">
        <v>266932</v>
      </c>
      <c r="BW8" s="203">
        <v>4</v>
      </c>
      <c r="BX8" s="122">
        <v>533864</v>
      </c>
      <c r="BY8" s="203">
        <v>1</v>
      </c>
      <c r="BZ8" s="122">
        <v>133466</v>
      </c>
      <c r="CA8" s="203">
        <v>0</v>
      </c>
      <c r="CB8" s="122">
        <v>0</v>
      </c>
      <c r="CC8" s="123">
        <v>7</v>
      </c>
      <c r="CD8" s="121">
        <v>934262</v>
      </c>
    </row>
    <row r="9" spans="1:82" x14ac:dyDescent="0.25">
      <c r="A9" s="205">
        <v>4</v>
      </c>
      <c r="B9" s="124">
        <v>202039</v>
      </c>
      <c r="C9" s="169">
        <v>2</v>
      </c>
      <c r="D9" s="122">
        <v>404078</v>
      </c>
      <c r="E9" s="169">
        <v>1</v>
      </c>
      <c r="F9" s="122">
        <v>202039</v>
      </c>
      <c r="G9" s="169">
        <v>1</v>
      </c>
      <c r="H9" s="122">
        <v>202039</v>
      </c>
      <c r="I9" s="169">
        <v>1</v>
      </c>
      <c r="J9" s="122">
        <v>202039</v>
      </c>
      <c r="K9" s="204">
        <v>5</v>
      </c>
      <c r="L9" s="121">
        <v>1010195</v>
      </c>
      <c r="M9" s="205"/>
      <c r="N9" s="122">
        <v>0</v>
      </c>
      <c r="O9" s="205"/>
      <c r="P9" s="122">
        <v>0</v>
      </c>
      <c r="Q9" s="205"/>
      <c r="R9" s="122">
        <v>0</v>
      </c>
      <c r="S9" s="205"/>
      <c r="T9" s="122">
        <v>0</v>
      </c>
      <c r="U9" s="204">
        <v>0</v>
      </c>
      <c r="V9" s="121">
        <v>0</v>
      </c>
      <c r="W9" s="205"/>
      <c r="X9" s="122">
        <v>0</v>
      </c>
      <c r="Y9" s="205"/>
      <c r="Z9" s="122">
        <v>0</v>
      </c>
      <c r="AA9" s="205"/>
      <c r="AB9" s="122">
        <v>0</v>
      </c>
      <c r="AC9" s="205"/>
      <c r="AD9" s="122">
        <v>0</v>
      </c>
      <c r="AE9" s="204">
        <v>0</v>
      </c>
      <c r="AF9" s="121">
        <v>0</v>
      </c>
      <c r="AG9" s="170">
        <v>3</v>
      </c>
      <c r="AH9" s="122">
        <v>606117</v>
      </c>
      <c r="AI9" s="170">
        <v>4</v>
      </c>
      <c r="AJ9" s="122">
        <v>808156</v>
      </c>
      <c r="AK9" s="170">
        <v>1</v>
      </c>
      <c r="AL9" s="122">
        <v>202039</v>
      </c>
      <c r="AM9" s="170">
        <v>1</v>
      </c>
      <c r="AN9" s="122">
        <v>202039</v>
      </c>
      <c r="AO9" s="204">
        <v>9</v>
      </c>
      <c r="AP9" s="121">
        <v>1818351</v>
      </c>
      <c r="AQ9" s="171">
        <v>0</v>
      </c>
      <c r="AR9" s="122">
        <v>0</v>
      </c>
      <c r="AS9" s="171">
        <v>2</v>
      </c>
      <c r="AT9" s="122">
        <v>404078</v>
      </c>
      <c r="AU9" s="171">
        <v>3</v>
      </c>
      <c r="AV9" s="122">
        <v>606117</v>
      </c>
      <c r="AW9" s="171">
        <v>3</v>
      </c>
      <c r="AX9" s="122">
        <v>606117</v>
      </c>
      <c r="AY9" s="204">
        <v>8</v>
      </c>
      <c r="AZ9" s="121">
        <v>1616312</v>
      </c>
      <c r="BA9" s="205"/>
      <c r="BB9" s="122">
        <v>0</v>
      </c>
      <c r="BC9" s="205"/>
      <c r="BD9" s="122">
        <v>0</v>
      </c>
      <c r="BE9" s="205"/>
      <c r="BF9" s="122">
        <v>0</v>
      </c>
      <c r="BG9" s="205"/>
      <c r="BH9" s="122">
        <v>0</v>
      </c>
      <c r="BI9" s="204">
        <v>0</v>
      </c>
      <c r="BJ9" s="121">
        <v>0</v>
      </c>
      <c r="BK9" s="205"/>
      <c r="BL9" s="122">
        <v>0</v>
      </c>
      <c r="BM9" s="205"/>
      <c r="BN9" s="122">
        <v>0</v>
      </c>
      <c r="BO9" s="205"/>
      <c r="BP9" s="122">
        <v>0</v>
      </c>
      <c r="BQ9" s="205"/>
      <c r="BR9" s="122">
        <v>0</v>
      </c>
      <c r="BS9" s="204">
        <v>0</v>
      </c>
      <c r="BT9" s="121">
        <v>0</v>
      </c>
      <c r="BU9" s="203">
        <v>5</v>
      </c>
      <c r="BV9" s="122">
        <v>1010195</v>
      </c>
      <c r="BW9" s="203">
        <v>7</v>
      </c>
      <c r="BX9" s="122">
        <v>1414273</v>
      </c>
      <c r="BY9" s="203">
        <v>5</v>
      </c>
      <c r="BZ9" s="122">
        <v>1010195</v>
      </c>
      <c r="CA9" s="203">
        <v>5</v>
      </c>
      <c r="CB9" s="122">
        <v>1010195</v>
      </c>
      <c r="CC9" s="123">
        <v>22</v>
      </c>
      <c r="CD9" s="121">
        <v>4444858</v>
      </c>
    </row>
    <row r="10" spans="1:82" x14ac:dyDescent="0.25">
      <c r="A10" s="313" t="s">
        <v>174</v>
      </c>
      <c r="B10" s="313"/>
      <c r="C10" s="310" t="s">
        <v>174</v>
      </c>
      <c r="D10" s="311"/>
      <c r="E10" s="311"/>
      <c r="F10" s="311"/>
      <c r="G10" s="311"/>
      <c r="H10" s="311"/>
      <c r="I10" s="311"/>
      <c r="J10" s="311"/>
      <c r="K10" s="311"/>
      <c r="L10" s="312"/>
      <c r="M10" s="310" t="s">
        <v>174</v>
      </c>
      <c r="N10" s="311"/>
      <c r="O10" s="311"/>
      <c r="P10" s="311"/>
      <c r="Q10" s="311"/>
      <c r="R10" s="311"/>
      <c r="S10" s="311"/>
      <c r="T10" s="311"/>
      <c r="U10" s="311"/>
      <c r="V10" s="312"/>
      <c r="W10" s="310" t="s">
        <v>174</v>
      </c>
      <c r="X10" s="311"/>
      <c r="Y10" s="311"/>
      <c r="Z10" s="311"/>
      <c r="AA10" s="311"/>
      <c r="AB10" s="311"/>
      <c r="AC10" s="311"/>
      <c r="AD10" s="311"/>
      <c r="AE10" s="311"/>
      <c r="AF10" s="312"/>
      <c r="AG10" s="310" t="s">
        <v>174</v>
      </c>
      <c r="AH10" s="311"/>
      <c r="AI10" s="311"/>
      <c r="AJ10" s="311"/>
      <c r="AK10" s="311"/>
      <c r="AL10" s="311"/>
      <c r="AM10" s="311"/>
      <c r="AN10" s="311"/>
      <c r="AO10" s="311"/>
      <c r="AP10" s="312"/>
      <c r="AQ10" s="310" t="s">
        <v>174</v>
      </c>
      <c r="AR10" s="311"/>
      <c r="AS10" s="311"/>
      <c r="AT10" s="311"/>
      <c r="AU10" s="311"/>
      <c r="AV10" s="311"/>
      <c r="AW10" s="311"/>
      <c r="AX10" s="311"/>
      <c r="AY10" s="311"/>
      <c r="AZ10" s="312"/>
      <c r="BA10" s="310" t="s">
        <v>174</v>
      </c>
      <c r="BB10" s="311"/>
      <c r="BC10" s="311"/>
      <c r="BD10" s="311"/>
      <c r="BE10" s="311"/>
      <c r="BF10" s="311"/>
      <c r="BG10" s="311"/>
      <c r="BH10" s="311"/>
      <c r="BI10" s="311"/>
      <c r="BJ10" s="312"/>
      <c r="BK10" s="310" t="s">
        <v>174</v>
      </c>
      <c r="BL10" s="311"/>
      <c r="BM10" s="311"/>
      <c r="BN10" s="311"/>
      <c r="BO10" s="311"/>
      <c r="BP10" s="311"/>
      <c r="BQ10" s="311"/>
      <c r="BR10" s="311"/>
      <c r="BS10" s="311"/>
      <c r="BT10" s="312"/>
      <c r="BU10" s="310" t="s">
        <v>174</v>
      </c>
      <c r="BV10" s="311"/>
      <c r="BW10" s="311"/>
      <c r="BX10" s="311"/>
      <c r="BY10" s="311"/>
      <c r="BZ10" s="311"/>
      <c r="CA10" s="311"/>
      <c r="CB10" s="311"/>
      <c r="CC10" s="311"/>
      <c r="CD10" s="312"/>
    </row>
    <row r="11" spans="1:82" x14ac:dyDescent="0.25">
      <c r="A11" s="205">
        <v>5</v>
      </c>
      <c r="B11" s="124">
        <v>140082</v>
      </c>
      <c r="C11" s="169">
        <v>6</v>
      </c>
      <c r="D11" s="122">
        <v>840492</v>
      </c>
      <c r="E11" s="169">
        <v>6</v>
      </c>
      <c r="F11" s="122">
        <v>840492</v>
      </c>
      <c r="G11" s="169">
        <v>7</v>
      </c>
      <c r="H11" s="122">
        <v>980574</v>
      </c>
      <c r="I11" s="169">
        <v>7</v>
      </c>
      <c r="J11" s="122">
        <v>980574</v>
      </c>
      <c r="K11" s="204">
        <v>26</v>
      </c>
      <c r="L11" s="121">
        <v>3642132</v>
      </c>
      <c r="M11" s="205"/>
      <c r="N11" s="122">
        <v>0</v>
      </c>
      <c r="O11" s="205"/>
      <c r="P11" s="122">
        <v>0</v>
      </c>
      <c r="Q11" s="205"/>
      <c r="R11" s="122">
        <v>0</v>
      </c>
      <c r="S11" s="205"/>
      <c r="T11" s="122">
        <v>0</v>
      </c>
      <c r="U11" s="204">
        <v>0</v>
      </c>
      <c r="V11" s="121">
        <v>0</v>
      </c>
      <c r="W11" s="205"/>
      <c r="X11" s="122">
        <v>0</v>
      </c>
      <c r="Y11" s="205"/>
      <c r="Z11" s="122">
        <v>0</v>
      </c>
      <c r="AA11" s="205"/>
      <c r="AB11" s="122">
        <v>0</v>
      </c>
      <c r="AC11" s="205"/>
      <c r="AD11" s="122">
        <v>0</v>
      </c>
      <c r="AE11" s="204">
        <v>0</v>
      </c>
      <c r="AF11" s="121">
        <v>0</v>
      </c>
      <c r="AG11" s="170">
        <v>12</v>
      </c>
      <c r="AH11" s="122">
        <v>1680984</v>
      </c>
      <c r="AI11" s="170">
        <v>13</v>
      </c>
      <c r="AJ11" s="122">
        <v>1821066</v>
      </c>
      <c r="AK11" s="170">
        <v>15</v>
      </c>
      <c r="AL11" s="122">
        <v>2101230</v>
      </c>
      <c r="AM11" s="170">
        <v>17</v>
      </c>
      <c r="AN11" s="122">
        <v>2381394</v>
      </c>
      <c r="AO11" s="204">
        <v>57</v>
      </c>
      <c r="AP11" s="121">
        <v>7984674</v>
      </c>
      <c r="AQ11" s="101"/>
      <c r="AR11" s="122">
        <v>0</v>
      </c>
      <c r="AS11" s="101"/>
      <c r="AT11" s="122">
        <v>0</v>
      </c>
      <c r="AU11" s="101"/>
      <c r="AV11" s="122">
        <v>0</v>
      </c>
      <c r="AW11" s="101"/>
      <c r="AX11" s="122">
        <v>0</v>
      </c>
      <c r="AY11" s="204">
        <v>0</v>
      </c>
      <c r="AZ11" s="121">
        <v>0</v>
      </c>
      <c r="BA11" s="205"/>
      <c r="BB11" s="122">
        <v>0</v>
      </c>
      <c r="BC11" s="205"/>
      <c r="BD11" s="122">
        <v>0</v>
      </c>
      <c r="BE11" s="205"/>
      <c r="BF11" s="122">
        <v>0</v>
      </c>
      <c r="BG11" s="205"/>
      <c r="BH11" s="122">
        <v>0</v>
      </c>
      <c r="BI11" s="204">
        <v>0</v>
      </c>
      <c r="BJ11" s="121">
        <v>0</v>
      </c>
      <c r="BK11" s="205"/>
      <c r="BL11" s="122">
        <v>0</v>
      </c>
      <c r="BM11" s="205"/>
      <c r="BN11" s="122">
        <v>0</v>
      </c>
      <c r="BO11" s="205"/>
      <c r="BP11" s="122">
        <v>0</v>
      </c>
      <c r="BQ11" s="205"/>
      <c r="BR11" s="122">
        <v>0</v>
      </c>
      <c r="BS11" s="204">
        <v>0</v>
      </c>
      <c r="BT11" s="121">
        <v>0</v>
      </c>
      <c r="BU11" s="203">
        <v>18</v>
      </c>
      <c r="BV11" s="122">
        <v>2521476</v>
      </c>
      <c r="BW11" s="203">
        <v>19</v>
      </c>
      <c r="BX11" s="122">
        <v>2661558</v>
      </c>
      <c r="BY11" s="203">
        <v>22</v>
      </c>
      <c r="BZ11" s="122">
        <v>3081804</v>
      </c>
      <c r="CA11" s="203">
        <v>24</v>
      </c>
      <c r="CB11" s="122">
        <v>3361968</v>
      </c>
      <c r="CC11" s="123">
        <v>83</v>
      </c>
      <c r="CD11" s="121">
        <v>11626806</v>
      </c>
    </row>
    <row r="12" spans="1:82" x14ac:dyDescent="0.25">
      <c r="A12" s="313" t="s">
        <v>175</v>
      </c>
      <c r="B12" s="313"/>
      <c r="C12" s="310" t="s">
        <v>175</v>
      </c>
      <c r="D12" s="311"/>
      <c r="E12" s="311"/>
      <c r="F12" s="311"/>
      <c r="G12" s="311"/>
      <c r="H12" s="311"/>
      <c r="I12" s="311"/>
      <c r="J12" s="311"/>
      <c r="K12" s="311"/>
      <c r="L12" s="312"/>
      <c r="M12" s="310" t="s">
        <v>175</v>
      </c>
      <c r="N12" s="311"/>
      <c r="O12" s="311"/>
      <c r="P12" s="311"/>
      <c r="Q12" s="311"/>
      <c r="R12" s="311"/>
      <c r="S12" s="311"/>
      <c r="T12" s="311"/>
      <c r="U12" s="311"/>
      <c r="V12" s="312"/>
      <c r="W12" s="310" t="s">
        <v>175</v>
      </c>
      <c r="X12" s="311"/>
      <c r="Y12" s="311"/>
      <c r="Z12" s="311"/>
      <c r="AA12" s="311"/>
      <c r="AB12" s="311"/>
      <c r="AC12" s="311"/>
      <c r="AD12" s="311"/>
      <c r="AE12" s="311"/>
      <c r="AF12" s="312"/>
      <c r="AG12" s="310" t="s">
        <v>175</v>
      </c>
      <c r="AH12" s="311"/>
      <c r="AI12" s="311"/>
      <c r="AJ12" s="311"/>
      <c r="AK12" s="311"/>
      <c r="AL12" s="311"/>
      <c r="AM12" s="311"/>
      <c r="AN12" s="311"/>
      <c r="AO12" s="311"/>
      <c r="AP12" s="312"/>
      <c r="AQ12" s="310" t="s">
        <v>175</v>
      </c>
      <c r="AR12" s="311"/>
      <c r="AS12" s="311"/>
      <c r="AT12" s="311"/>
      <c r="AU12" s="311"/>
      <c r="AV12" s="311"/>
      <c r="AW12" s="311"/>
      <c r="AX12" s="311"/>
      <c r="AY12" s="311"/>
      <c r="AZ12" s="312"/>
      <c r="BA12" s="310" t="s">
        <v>175</v>
      </c>
      <c r="BB12" s="311"/>
      <c r="BC12" s="311"/>
      <c r="BD12" s="311"/>
      <c r="BE12" s="311"/>
      <c r="BF12" s="311"/>
      <c r="BG12" s="311"/>
      <c r="BH12" s="311"/>
      <c r="BI12" s="311"/>
      <c r="BJ12" s="312"/>
      <c r="BK12" s="310" t="s">
        <v>175</v>
      </c>
      <c r="BL12" s="311"/>
      <c r="BM12" s="311"/>
      <c r="BN12" s="311"/>
      <c r="BO12" s="311"/>
      <c r="BP12" s="311"/>
      <c r="BQ12" s="311"/>
      <c r="BR12" s="311"/>
      <c r="BS12" s="311"/>
      <c r="BT12" s="312"/>
      <c r="BU12" s="310" t="s">
        <v>175</v>
      </c>
      <c r="BV12" s="311"/>
      <c r="BW12" s="311"/>
      <c r="BX12" s="311"/>
      <c r="BY12" s="311"/>
      <c r="BZ12" s="311"/>
      <c r="CA12" s="311"/>
      <c r="CB12" s="311"/>
      <c r="CC12" s="311"/>
      <c r="CD12" s="312"/>
    </row>
    <row r="13" spans="1:82" x14ac:dyDescent="0.25">
      <c r="A13" s="205">
        <v>6</v>
      </c>
      <c r="B13" s="124">
        <v>156505</v>
      </c>
      <c r="C13" s="169"/>
      <c r="D13" s="122">
        <v>0</v>
      </c>
      <c r="E13" s="169"/>
      <c r="F13" s="122">
        <v>0</v>
      </c>
      <c r="G13" s="169"/>
      <c r="H13" s="122">
        <v>0</v>
      </c>
      <c r="I13" s="169"/>
      <c r="J13" s="122">
        <v>0</v>
      </c>
      <c r="K13" s="204">
        <v>0</v>
      </c>
      <c r="L13" s="121">
        <v>0</v>
      </c>
      <c r="M13" s="205"/>
      <c r="N13" s="122">
        <v>0</v>
      </c>
      <c r="O13" s="205"/>
      <c r="P13" s="122">
        <v>0</v>
      </c>
      <c r="Q13" s="205"/>
      <c r="R13" s="122">
        <v>0</v>
      </c>
      <c r="S13" s="205"/>
      <c r="T13" s="122">
        <v>0</v>
      </c>
      <c r="U13" s="204">
        <v>0</v>
      </c>
      <c r="V13" s="121">
        <v>0</v>
      </c>
      <c r="W13" s="205"/>
      <c r="X13" s="122">
        <v>0</v>
      </c>
      <c r="Y13" s="205"/>
      <c r="Z13" s="122">
        <v>0</v>
      </c>
      <c r="AA13" s="205"/>
      <c r="AB13" s="122">
        <v>0</v>
      </c>
      <c r="AC13" s="205"/>
      <c r="AD13" s="122">
        <v>0</v>
      </c>
      <c r="AE13" s="204">
        <v>0</v>
      </c>
      <c r="AF13" s="121">
        <v>0</v>
      </c>
      <c r="AG13" s="205"/>
      <c r="AH13" s="122">
        <v>0</v>
      </c>
      <c r="AI13" s="205"/>
      <c r="AJ13" s="122">
        <v>0</v>
      </c>
      <c r="AK13" s="205"/>
      <c r="AL13" s="122">
        <v>0</v>
      </c>
      <c r="AM13" s="205"/>
      <c r="AN13" s="122">
        <v>0</v>
      </c>
      <c r="AO13" s="204">
        <v>0</v>
      </c>
      <c r="AP13" s="121">
        <v>0</v>
      </c>
      <c r="AQ13" s="101"/>
      <c r="AR13" s="122">
        <v>0</v>
      </c>
      <c r="AS13" s="101"/>
      <c r="AT13" s="122">
        <v>0</v>
      </c>
      <c r="AU13" s="101"/>
      <c r="AV13" s="122">
        <v>0</v>
      </c>
      <c r="AW13" s="101"/>
      <c r="AX13" s="122">
        <v>0</v>
      </c>
      <c r="AY13" s="204">
        <v>0</v>
      </c>
      <c r="AZ13" s="121">
        <v>0</v>
      </c>
      <c r="BA13" s="205"/>
      <c r="BB13" s="122">
        <v>0</v>
      </c>
      <c r="BC13" s="205"/>
      <c r="BD13" s="122">
        <v>0</v>
      </c>
      <c r="BE13" s="205"/>
      <c r="BF13" s="122">
        <v>0</v>
      </c>
      <c r="BG13" s="205"/>
      <c r="BH13" s="122">
        <v>0</v>
      </c>
      <c r="BI13" s="204">
        <v>0</v>
      </c>
      <c r="BJ13" s="121">
        <v>0</v>
      </c>
      <c r="BK13" s="205"/>
      <c r="BL13" s="122">
        <v>0</v>
      </c>
      <c r="BM13" s="205"/>
      <c r="BN13" s="122">
        <v>0</v>
      </c>
      <c r="BO13" s="205"/>
      <c r="BP13" s="122">
        <v>0</v>
      </c>
      <c r="BQ13" s="205"/>
      <c r="BR13" s="122">
        <v>0</v>
      </c>
      <c r="BS13" s="204">
        <v>0</v>
      </c>
      <c r="BT13" s="121">
        <v>0</v>
      </c>
      <c r="BU13" s="203">
        <v>0</v>
      </c>
      <c r="BV13" s="122">
        <v>0</v>
      </c>
      <c r="BW13" s="203">
        <v>0</v>
      </c>
      <c r="BX13" s="122">
        <v>0</v>
      </c>
      <c r="BY13" s="203">
        <v>0</v>
      </c>
      <c r="BZ13" s="122">
        <v>0</v>
      </c>
      <c r="CA13" s="203">
        <v>0</v>
      </c>
      <c r="CB13" s="122">
        <v>0</v>
      </c>
      <c r="CC13" s="123">
        <v>0</v>
      </c>
      <c r="CD13" s="121">
        <v>0</v>
      </c>
    </row>
    <row r="14" spans="1:82" x14ac:dyDescent="0.25">
      <c r="A14" s="205">
        <v>7</v>
      </c>
      <c r="B14" s="124">
        <v>466650</v>
      </c>
      <c r="C14" s="169"/>
      <c r="D14" s="122">
        <v>0</v>
      </c>
      <c r="E14" s="169"/>
      <c r="F14" s="122">
        <v>0</v>
      </c>
      <c r="G14" s="169"/>
      <c r="H14" s="122">
        <v>0</v>
      </c>
      <c r="I14" s="169"/>
      <c r="J14" s="122">
        <v>0</v>
      </c>
      <c r="K14" s="204">
        <v>0</v>
      </c>
      <c r="L14" s="121">
        <v>0</v>
      </c>
      <c r="M14" s="205"/>
      <c r="N14" s="122">
        <v>0</v>
      </c>
      <c r="O14" s="205"/>
      <c r="P14" s="122">
        <v>0</v>
      </c>
      <c r="Q14" s="205"/>
      <c r="R14" s="122">
        <v>0</v>
      </c>
      <c r="S14" s="205"/>
      <c r="T14" s="122">
        <v>0</v>
      </c>
      <c r="U14" s="204">
        <v>0</v>
      </c>
      <c r="V14" s="121">
        <v>0</v>
      </c>
      <c r="W14" s="205"/>
      <c r="X14" s="122">
        <v>0</v>
      </c>
      <c r="Y14" s="205"/>
      <c r="Z14" s="122">
        <v>0</v>
      </c>
      <c r="AA14" s="205"/>
      <c r="AB14" s="122">
        <v>0</v>
      </c>
      <c r="AC14" s="205"/>
      <c r="AD14" s="122">
        <v>0</v>
      </c>
      <c r="AE14" s="204">
        <v>0</v>
      </c>
      <c r="AF14" s="121">
        <v>0</v>
      </c>
      <c r="AG14" s="205"/>
      <c r="AH14" s="122">
        <v>0</v>
      </c>
      <c r="AI14" s="205"/>
      <c r="AJ14" s="122">
        <v>0</v>
      </c>
      <c r="AK14" s="205"/>
      <c r="AL14" s="122">
        <v>0</v>
      </c>
      <c r="AM14" s="205"/>
      <c r="AN14" s="122">
        <v>0</v>
      </c>
      <c r="AO14" s="204">
        <v>0</v>
      </c>
      <c r="AP14" s="121">
        <v>0</v>
      </c>
      <c r="AQ14" s="101"/>
      <c r="AR14" s="122">
        <v>0</v>
      </c>
      <c r="AS14" s="101"/>
      <c r="AT14" s="122">
        <v>0</v>
      </c>
      <c r="AU14" s="101"/>
      <c r="AV14" s="122">
        <v>0</v>
      </c>
      <c r="AW14" s="101"/>
      <c r="AX14" s="122">
        <v>0</v>
      </c>
      <c r="AY14" s="204">
        <v>0</v>
      </c>
      <c r="AZ14" s="121">
        <v>0</v>
      </c>
      <c r="BA14" s="205"/>
      <c r="BB14" s="122">
        <v>0</v>
      </c>
      <c r="BC14" s="205"/>
      <c r="BD14" s="122">
        <v>0</v>
      </c>
      <c r="BE14" s="205"/>
      <c r="BF14" s="122">
        <v>0</v>
      </c>
      <c r="BG14" s="205"/>
      <c r="BH14" s="122">
        <v>0</v>
      </c>
      <c r="BI14" s="204">
        <v>0</v>
      </c>
      <c r="BJ14" s="121">
        <v>0</v>
      </c>
      <c r="BK14" s="205"/>
      <c r="BL14" s="122">
        <v>0</v>
      </c>
      <c r="BM14" s="205"/>
      <c r="BN14" s="122">
        <v>0</v>
      </c>
      <c r="BO14" s="205"/>
      <c r="BP14" s="122">
        <v>0</v>
      </c>
      <c r="BQ14" s="205"/>
      <c r="BR14" s="122">
        <v>0</v>
      </c>
      <c r="BS14" s="204">
        <v>0</v>
      </c>
      <c r="BT14" s="121">
        <v>0</v>
      </c>
      <c r="BU14" s="203">
        <v>0</v>
      </c>
      <c r="BV14" s="122">
        <v>0</v>
      </c>
      <c r="BW14" s="203">
        <v>0</v>
      </c>
      <c r="BX14" s="122">
        <v>0</v>
      </c>
      <c r="BY14" s="203">
        <v>0</v>
      </c>
      <c r="BZ14" s="122">
        <v>0</v>
      </c>
      <c r="CA14" s="203">
        <v>0</v>
      </c>
      <c r="CB14" s="122">
        <v>0</v>
      </c>
      <c r="CC14" s="123">
        <v>0</v>
      </c>
      <c r="CD14" s="121">
        <v>0</v>
      </c>
    </row>
    <row r="15" spans="1:82" x14ac:dyDescent="0.25">
      <c r="A15" s="314" t="s">
        <v>176</v>
      </c>
      <c r="B15" s="314"/>
      <c r="C15" s="310" t="s">
        <v>176</v>
      </c>
      <c r="D15" s="311"/>
      <c r="E15" s="311"/>
      <c r="F15" s="311"/>
      <c r="G15" s="311"/>
      <c r="H15" s="311"/>
      <c r="I15" s="311"/>
      <c r="J15" s="311"/>
      <c r="K15" s="311"/>
      <c r="L15" s="312"/>
      <c r="M15" s="310" t="s">
        <v>176</v>
      </c>
      <c r="N15" s="311"/>
      <c r="O15" s="311"/>
      <c r="P15" s="311"/>
      <c r="Q15" s="311"/>
      <c r="R15" s="311"/>
      <c r="S15" s="311"/>
      <c r="T15" s="311"/>
      <c r="U15" s="311"/>
      <c r="V15" s="312"/>
      <c r="W15" s="310" t="s">
        <v>176</v>
      </c>
      <c r="X15" s="311"/>
      <c r="Y15" s="311"/>
      <c r="Z15" s="311"/>
      <c r="AA15" s="311"/>
      <c r="AB15" s="311"/>
      <c r="AC15" s="311"/>
      <c r="AD15" s="311"/>
      <c r="AE15" s="311"/>
      <c r="AF15" s="312"/>
      <c r="AG15" s="310" t="s">
        <v>176</v>
      </c>
      <c r="AH15" s="311"/>
      <c r="AI15" s="311"/>
      <c r="AJ15" s="311"/>
      <c r="AK15" s="311"/>
      <c r="AL15" s="311"/>
      <c r="AM15" s="311"/>
      <c r="AN15" s="311"/>
      <c r="AO15" s="311"/>
      <c r="AP15" s="312"/>
      <c r="AQ15" s="310" t="s">
        <v>176</v>
      </c>
      <c r="AR15" s="311"/>
      <c r="AS15" s="311"/>
      <c r="AT15" s="311"/>
      <c r="AU15" s="311"/>
      <c r="AV15" s="311"/>
      <c r="AW15" s="311"/>
      <c r="AX15" s="311"/>
      <c r="AY15" s="311"/>
      <c r="AZ15" s="312"/>
      <c r="BA15" s="310" t="s">
        <v>176</v>
      </c>
      <c r="BB15" s="311"/>
      <c r="BC15" s="311"/>
      <c r="BD15" s="311"/>
      <c r="BE15" s="311"/>
      <c r="BF15" s="311"/>
      <c r="BG15" s="311"/>
      <c r="BH15" s="311"/>
      <c r="BI15" s="311"/>
      <c r="BJ15" s="312"/>
      <c r="BK15" s="310" t="s">
        <v>176</v>
      </c>
      <c r="BL15" s="311"/>
      <c r="BM15" s="311"/>
      <c r="BN15" s="311"/>
      <c r="BO15" s="311"/>
      <c r="BP15" s="311"/>
      <c r="BQ15" s="311"/>
      <c r="BR15" s="311"/>
      <c r="BS15" s="311"/>
      <c r="BT15" s="312"/>
      <c r="BU15" s="310" t="s">
        <v>176</v>
      </c>
      <c r="BV15" s="311"/>
      <c r="BW15" s="311"/>
      <c r="BX15" s="311"/>
      <c r="BY15" s="311"/>
      <c r="BZ15" s="311"/>
      <c r="CA15" s="311"/>
      <c r="CB15" s="311"/>
      <c r="CC15" s="311"/>
      <c r="CD15" s="312"/>
    </row>
    <row r="16" spans="1:82" x14ac:dyDescent="0.25">
      <c r="A16" s="205">
        <v>8</v>
      </c>
      <c r="B16" s="124">
        <v>270936</v>
      </c>
      <c r="C16" s="169"/>
      <c r="D16" s="122">
        <v>0</v>
      </c>
      <c r="E16" s="169"/>
      <c r="F16" s="122">
        <v>0</v>
      </c>
      <c r="G16" s="169"/>
      <c r="H16" s="122">
        <v>0</v>
      </c>
      <c r="I16" s="169"/>
      <c r="J16" s="122">
        <v>0</v>
      </c>
      <c r="K16" s="204">
        <v>0</v>
      </c>
      <c r="L16" s="121">
        <v>0</v>
      </c>
      <c r="M16" s="205"/>
      <c r="N16" s="122">
        <v>0</v>
      </c>
      <c r="O16" s="205"/>
      <c r="P16" s="122">
        <v>0</v>
      </c>
      <c r="Q16" s="205"/>
      <c r="R16" s="122">
        <v>0</v>
      </c>
      <c r="S16" s="205"/>
      <c r="T16" s="122">
        <v>0</v>
      </c>
      <c r="U16" s="204">
        <v>0</v>
      </c>
      <c r="V16" s="121">
        <v>0</v>
      </c>
      <c r="W16" s="205"/>
      <c r="X16" s="122">
        <v>0</v>
      </c>
      <c r="Y16" s="205"/>
      <c r="Z16" s="122">
        <v>0</v>
      </c>
      <c r="AA16" s="205"/>
      <c r="AB16" s="122">
        <v>0</v>
      </c>
      <c r="AC16" s="205"/>
      <c r="AD16" s="122">
        <v>0</v>
      </c>
      <c r="AE16" s="204">
        <v>0</v>
      </c>
      <c r="AF16" s="121">
        <v>0</v>
      </c>
      <c r="AG16" s="205"/>
      <c r="AH16" s="122">
        <v>0</v>
      </c>
      <c r="AI16" s="205"/>
      <c r="AJ16" s="122">
        <v>0</v>
      </c>
      <c r="AK16" s="205"/>
      <c r="AL16" s="122">
        <v>0</v>
      </c>
      <c r="AM16" s="205"/>
      <c r="AN16" s="122">
        <v>0</v>
      </c>
      <c r="AO16" s="204">
        <v>0</v>
      </c>
      <c r="AP16" s="121">
        <v>0</v>
      </c>
      <c r="AQ16" s="101"/>
      <c r="AR16" s="122">
        <v>0</v>
      </c>
      <c r="AS16" s="101"/>
      <c r="AT16" s="122">
        <v>0</v>
      </c>
      <c r="AU16" s="101"/>
      <c r="AV16" s="122">
        <v>0</v>
      </c>
      <c r="AW16" s="101"/>
      <c r="AX16" s="122">
        <v>0</v>
      </c>
      <c r="AY16" s="204">
        <v>0</v>
      </c>
      <c r="AZ16" s="121">
        <v>0</v>
      </c>
      <c r="BA16" s="205"/>
      <c r="BB16" s="122">
        <v>0</v>
      </c>
      <c r="BC16" s="205"/>
      <c r="BD16" s="122">
        <v>0</v>
      </c>
      <c r="BE16" s="205"/>
      <c r="BF16" s="122">
        <v>0</v>
      </c>
      <c r="BG16" s="205"/>
      <c r="BH16" s="122">
        <v>0</v>
      </c>
      <c r="BI16" s="204">
        <v>0</v>
      </c>
      <c r="BJ16" s="121">
        <v>0</v>
      </c>
      <c r="BK16" s="205"/>
      <c r="BL16" s="122">
        <v>0</v>
      </c>
      <c r="BM16" s="205"/>
      <c r="BN16" s="122">
        <v>0</v>
      </c>
      <c r="BO16" s="205"/>
      <c r="BP16" s="122">
        <v>0</v>
      </c>
      <c r="BQ16" s="205"/>
      <c r="BR16" s="122">
        <v>0</v>
      </c>
      <c r="BS16" s="204">
        <v>0</v>
      </c>
      <c r="BT16" s="121">
        <v>0</v>
      </c>
      <c r="BU16" s="203">
        <v>0</v>
      </c>
      <c r="BV16" s="122">
        <v>0</v>
      </c>
      <c r="BW16" s="203">
        <v>0</v>
      </c>
      <c r="BX16" s="122">
        <v>0</v>
      </c>
      <c r="BY16" s="203">
        <v>0</v>
      </c>
      <c r="BZ16" s="122">
        <v>0</v>
      </c>
      <c r="CA16" s="203">
        <v>0</v>
      </c>
      <c r="CB16" s="122">
        <v>0</v>
      </c>
      <c r="CC16" s="123">
        <v>0</v>
      </c>
      <c r="CD16" s="121">
        <v>0</v>
      </c>
    </row>
    <row r="17" spans="1:82" x14ac:dyDescent="0.25">
      <c r="A17" s="313" t="s">
        <v>177</v>
      </c>
      <c r="B17" s="313"/>
      <c r="C17" s="310" t="s">
        <v>177</v>
      </c>
      <c r="D17" s="311"/>
      <c r="E17" s="311"/>
      <c r="F17" s="311"/>
      <c r="G17" s="311"/>
      <c r="H17" s="311"/>
      <c r="I17" s="311"/>
      <c r="J17" s="311"/>
      <c r="K17" s="311"/>
      <c r="L17" s="312"/>
      <c r="M17" s="310" t="s">
        <v>177</v>
      </c>
      <c r="N17" s="311"/>
      <c r="O17" s="311"/>
      <c r="P17" s="311"/>
      <c r="Q17" s="311"/>
      <c r="R17" s="311"/>
      <c r="S17" s="311"/>
      <c r="T17" s="311"/>
      <c r="U17" s="311"/>
      <c r="V17" s="312"/>
      <c r="W17" s="310" t="s">
        <v>177</v>
      </c>
      <c r="X17" s="311"/>
      <c r="Y17" s="311"/>
      <c r="Z17" s="311"/>
      <c r="AA17" s="311"/>
      <c r="AB17" s="311"/>
      <c r="AC17" s="311"/>
      <c r="AD17" s="311"/>
      <c r="AE17" s="311"/>
      <c r="AF17" s="312"/>
      <c r="AG17" s="310" t="s">
        <v>177</v>
      </c>
      <c r="AH17" s="311"/>
      <c r="AI17" s="311"/>
      <c r="AJ17" s="311"/>
      <c r="AK17" s="311"/>
      <c r="AL17" s="311"/>
      <c r="AM17" s="311"/>
      <c r="AN17" s="311"/>
      <c r="AO17" s="311"/>
      <c r="AP17" s="312"/>
      <c r="AQ17" s="310" t="s">
        <v>177</v>
      </c>
      <c r="AR17" s="311"/>
      <c r="AS17" s="311"/>
      <c r="AT17" s="311"/>
      <c r="AU17" s="311"/>
      <c r="AV17" s="311"/>
      <c r="AW17" s="311"/>
      <c r="AX17" s="311"/>
      <c r="AY17" s="311"/>
      <c r="AZ17" s="312"/>
      <c r="BA17" s="310" t="s">
        <v>177</v>
      </c>
      <c r="BB17" s="311"/>
      <c r="BC17" s="311"/>
      <c r="BD17" s="311"/>
      <c r="BE17" s="311"/>
      <c r="BF17" s="311"/>
      <c r="BG17" s="311"/>
      <c r="BH17" s="311"/>
      <c r="BI17" s="311"/>
      <c r="BJ17" s="312"/>
      <c r="BK17" s="310" t="s">
        <v>177</v>
      </c>
      <c r="BL17" s="311"/>
      <c r="BM17" s="311"/>
      <c r="BN17" s="311"/>
      <c r="BO17" s="311"/>
      <c r="BP17" s="311"/>
      <c r="BQ17" s="311"/>
      <c r="BR17" s="311"/>
      <c r="BS17" s="311"/>
      <c r="BT17" s="312"/>
      <c r="BU17" s="310" t="s">
        <v>177</v>
      </c>
      <c r="BV17" s="311"/>
      <c r="BW17" s="311"/>
      <c r="BX17" s="311"/>
      <c r="BY17" s="311"/>
      <c r="BZ17" s="311"/>
      <c r="CA17" s="311"/>
      <c r="CB17" s="311"/>
      <c r="CC17" s="311"/>
      <c r="CD17" s="312"/>
    </row>
    <row r="18" spans="1:82" x14ac:dyDescent="0.25">
      <c r="A18" s="205">
        <v>9</v>
      </c>
      <c r="B18" s="124">
        <v>105768</v>
      </c>
      <c r="C18" s="169"/>
      <c r="D18" s="122">
        <v>0</v>
      </c>
      <c r="E18" s="169"/>
      <c r="F18" s="122">
        <v>0</v>
      </c>
      <c r="G18" s="169"/>
      <c r="H18" s="122">
        <v>0</v>
      </c>
      <c r="I18" s="169"/>
      <c r="J18" s="122">
        <v>0</v>
      </c>
      <c r="K18" s="204">
        <v>0</v>
      </c>
      <c r="L18" s="121">
        <v>0</v>
      </c>
      <c r="M18" s="205"/>
      <c r="N18" s="122">
        <v>0</v>
      </c>
      <c r="O18" s="205"/>
      <c r="P18" s="122">
        <v>0</v>
      </c>
      <c r="Q18" s="205"/>
      <c r="R18" s="122">
        <v>0</v>
      </c>
      <c r="S18" s="205"/>
      <c r="T18" s="122">
        <v>0</v>
      </c>
      <c r="U18" s="204">
        <v>0</v>
      </c>
      <c r="V18" s="121">
        <v>0</v>
      </c>
      <c r="W18" s="205"/>
      <c r="X18" s="122">
        <v>0</v>
      </c>
      <c r="Y18" s="205"/>
      <c r="Z18" s="122">
        <v>0</v>
      </c>
      <c r="AA18" s="205"/>
      <c r="AB18" s="122">
        <v>0</v>
      </c>
      <c r="AC18" s="205"/>
      <c r="AD18" s="122">
        <v>0</v>
      </c>
      <c r="AE18" s="204">
        <v>0</v>
      </c>
      <c r="AF18" s="121">
        <v>0</v>
      </c>
      <c r="AG18" s="205"/>
      <c r="AH18" s="122">
        <v>0</v>
      </c>
      <c r="AI18" s="205"/>
      <c r="AJ18" s="122">
        <v>0</v>
      </c>
      <c r="AK18" s="205"/>
      <c r="AL18" s="122">
        <v>0</v>
      </c>
      <c r="AM18" s="205"/>
      <c r="AN18" s="122">
        <v>0</v>
      </c>
      <c r="AO18" s="204">
        <v>0</v>
      </c>
      <c r="AP18" s="121">
        <v>0</v>
      </c>
      <c r="AQ18" s="101"/>
      <c r="AR18" s="122">
        <v>0</v>
      </c>
      <c r="AS18" s="101"/>
      <c r="AT18" s="122">
        <v>0</v>
      </c>
      <c r="AU18" s="101"/>
      <c r="AV18" s="122">
        <v>0</v>
      </c>
      <c r="AW18" s="101"/>
      <c r="AX18" s="122">
        <v>0</v>
      </c>
      <c r="AY18" s="204">
        <v>0</v>
      </c>
      <c r="AZ18" s="121">
        <v>0</v>
      </c>
      <c r="BA18" s="205"/>
      <c r="BB18" s="122">
        <v>0</v>
      </c>
      <c r="BC18" s="205"/>
      <c r="BD18" s="122">
        <v>0</v>
      </c>
      <c r="BE18" s="205"/>
      <c r="BF18" s="122">
        <v>0</v>
      </c>
      <c r="BG18" s="205"/>
      <c r="BH18" s="122">
        <v>0</v>
      </c>
      <c r="BI18" s="204">
        <v>0</v>
      </c>
      <c r="BJ18" s="121">
        <v>0</v>
      </c>
      <c r="BK18" s="205"/>
      <c r="BL18" s="122">
        <v>0</v>
      </c>
      <c r="BM18" s="205"/>
      <c r="BN18" s="122">
        <v>0</v>
      </c>
      <c r="BO18" s="205"/>
      <c r="BP18" s="122">
        <v>0</v>
      </c>
      <c r="BQ18" s="205"/>
      <c r="BR18" s="122">
        <v>0</v>
      </c>
      <c r="BS18" s="204">
        <v>0</v>
      </c>
      <c r="BT18" s="121">
        <v>0</v>
      </c>
      <c r="BU18" s="203">
        <v>0</v>
      </c>
      <c r="BV18" s="122">
        <v>0</v>
      </c>
      <c r="BW18" s="203">
        <v>0</v>
      </c>
      <c r="BX18" s="122">
        <v>0</v>
      </c>
      <c r="BY18" s="203">
        <v>0</v>
      </c>
      <c r="BZ18" s="122">
        <v>0</v>
      </c>
      <c r="CA18" s="203">
        <v>0</v>
      </c>
      <c r="CB18" s="122">
        <v>0</v>
      </c>
      <c r="CC18" s="123">
        <v>0</v>
      </c>
      <c r="CD18" s="121">
        <v>0</v>
      </c>
    </row>
    <row r="19" spans="1:82" x14ac:dyDescent="0.25">
      <c r="A19" s="313" t="s">
        <v>178</v>
      </c>
      <c r="B19" s="313"/>
      <c r="C19" s="310" t="s">
        <v>178</v>
      </c>
      <c r="D19" s="311"/>
      <c r="E19" s="311"/>
      <c r="F19" s="311"/>
      <c r="G19" s="311"/>
      <c r="H19" s="311"/>
      <c r="I19" s="311"/>
      <c r="J19" s="311"/>
      <c r="K19" s="311"/>
      <c r="L19" s="312"/>
      <c r="M19" s="310" t="s">
        <v>178</v>
      </c>
      <c r="N19" s="311"/>
      <c r="O19" s="311"/>
      <c r="P19" s="311"/>
      <c r="Q19" s="311"/>
      <c r="R19" s="311"/>
      <c r="S19" s="311"/>
      <c r="T19" s="311"/>
      <c r="U19" s="311"/>
      <c r="V19" s="312"/>
      <c r="W19" s="310" t="s">
        <v>178</v>
      </c>
      <c r="X19" s="311"/>
      <c r="Y19" s="311"/>
      <c r="Z19" s="311"/>
      <c r="AA19" s="311"/>
      <c r="AB19" s="311"/>
      <c r="AC19" s="311"/>
      <c r="AD19" s="311"/>
      <c r="AE19" s="311"/>
      <c r="AF19" s="312"/>
      <c r="AG19" s="310" t="s">
        <v>178</v>
      </c>
      <c r="AH19" s="311"/>
      <c r="AI19" s="311"/>
      <c r="AJ19" s="311"/>
      <c r="AK19" s="311"/>
      <c r="AL19" s="311"/>
      <c r="AM19" s="311"/>
      <c r="AN19" s="311"/>
      <c r="AO19" s="311"/>
      <c r="AP19" s="312"/>
      <c r="AQ19" s="310" t="s">
        <v>178</v>
      </c>
      <c r="AR19" s="311"/>
      <c r="AS19" s="311"/>
      <c r="AT19" s="311"/>
      <c r="AU19" s="311"/>
      <c r="AV19" s="311"/>
      <c r="AW19" s="311"/>
      <c r="AX19" s="311"/>
      <c r="AY19" s="311"/>
      <c r="AZ19" s="312"/>
      <c r="BA19" s="310" t="s">
        <v>178</v>
      </c>
      <c r="BB19" s="311"/>
      <c r="BC19" s="311"/>
      <c r="BD19" s="311"/>
      <c r="BE19" s="311"/>
      <c r="BF19" s="311"/>
      <c r="BG19" s="311"/>
      <c r="BH19" s="311"/>
      <c r="BI19" s="311"/>
      <c r="BJ19" s="312"/>
      <c r="BK19" s="310" t="s">
        <v>178</v>
      </c>
      <c r="BL19" s="311"/>
      <c r="BM19" s="311"/>
      <c r="BN19" s="311"/>
      <c r="BO19" s="311"/>
      <c r="BP19" s="311"/>
      <c r="BQ19" s="311"/>
      <c r="BR19" s="311"/>
      <c r="BS19" s="311"/>
      <c r="BT19" s="312"/>
      <c r="BU19" s="310" t="s">
        <v>178</v>
      </c>
      <c r="BV19" s="311"/>
      <c r="BW19" s="311"/>
      <c r="BX19" s="311"/>
      <c r="BY19" s="311"/>
      <c r="BZ19" s="311"/>
      <c r="CA19" s="311"/>
      <c r="CB19" s="311"/>
      <c r="CC19" s="311"/>
      <c r="CD19" s="312"/>
    </row>
    <row r="20" spans="1:82" x14ac:dyDescent="0.25">
      <c r="A20" s="205">
        <v>10</v>
      </c>
      <c r="B20" s="124">
        <v>552974</v>
      </c>
      <c r="C20" s="169"/>
      <c r="D20" s="122">
        <v>0</v>
      </c>
      <c r="E20" s="169"/>
      <c r="F20" s="122">
        <v>0</v>
      </c>
      <c r="G20" s="169"/>
      <c r="H20" s="122">
        <v>0</v>
      </c>
      <c r="I20" s="169"/>
      <c r="J20" s="122">
        <v>0</v>
      </c>
      <c r="K20" s="204">
        <v>0</v>
      </c>
      <c r="L20" s="121">
        <v>0</v>
      </c>
      <c r="M20" s="205"/>
      <c r="N20" s="122">
        <v>0</v>
      </c>
      <c r="O20" s="205"/>
      <c r="P20" s="122">
        <v>0</v>
      </c>
      <c r="Q20" s="205"/>
      <c r="R20" s="122">
        <v>0</v>
      </c>
      <c r="S20" s="205"/>
      <c r="T20" s="122">
        <v>0</v>
      </c>
      <c r="U20" s="204">
        <v>0</v>
      </c>
      <c r="V20" s="121">
        <v>0</v>
      </c>
      <c r="W20" s="205"/>
      <c r="X20" s="122">
        <v>0</v>
      </c>
      <c r="Y20" s="205"/>
      <c r="Z20" s="122">
        <v>0</v>
      </c>
      <c r="AA20" s="205"/>
      <c r="AB20" s="122">
        <v>0</v>
      </c>
      <c r="AC20" s="205"/>
      <c r="AD20" s="122">
        <v>0</v>
      </c>
      <c r="AE20" s="204">
        <v>0</v>
      </c>
      <c r="AF20" s="121">
        <v>0</v>
      </c>
      <c r="AG20" s="205"/>
      <c r="AH20" s="122">
        <v>0</v>
      </c>
      <c r="AI20" s="205"/>
      <c r="AJ20" s="122">
        <v>0</v>
      </c>
      <c r="AK20" s="205"/>
      <c r="AL20" s="122">
        <v>0</v>
      </c>
      <c r="AM20" s="205"/>
      <c r="AN20" s="122">
        <v>0</v>
      </c>
      <c r="AO20" s="204">
        <v>0</v>
      </c>
      <c r="AP20" s="121">
        <v>0</v>
      </c>
      <c r="AQ20" s="101"/>
      <c r="AR20" s="122">
        <v>0</v>
      </c>
      <c r="AS20" s="101"/>
      <c r="AT20" s="122">
        <v>0</v>
      </c>
      <c r="AU20" s="101"/>
      <c r="AV20" s="122">
        <v>0</v>
      </c>
      <c r="AW20" s="101"/>
      <c r="AX20" s="122">
        <v>0</v>
      </c>
      <c r="AY20" s="204">
        <v>0</v>
      </c>
      <c r="AZ20" s="121">
        <v>0</v>
      </c>
      <c r="BA20" s="205"/>
      <c r="BB20" s="122">
        <v>0</v>
      </c>
      <c r="BC20" s="205"/>
      <c r="BD20" s="122">
        <v>0</v>
      </c>
      <c r="BE20" s="205"/>
      <c r="BF20" s="122">
        <v>0</v>
      </c>
      <c r="BG20" s="205"/>
      <c r="BH20" s="122">
        <v>0</v>
      </c>
      <c r="BI20" s="204">
        <v>0</v>
      </c>
      <c r="BJ20" s="121">
        <v>0</v>
      </c>
      <c r="BK20" s="205"/>
      <c r="BL20" s="122">
        <v>0</v>
      </c>
      <c r="BM20" s="205"/>
      <c r="BN20" s="122">
        <v>0</v>
      </c>
      <c r="BO20" s="205"/>
      <c r="BP20" s="122">
        <v>0</v>
      </c>
      <c r="BQ20" s="205"/>
      <c r="BR20" s="122">
        <v>0</v>
      </c>
      <c r="BS20" s="204">
        <v>0</v>
      </c>
      <c r="BT20" s="121">
        <v>0</v>
      </c>
      <c r="BU20" s="203">
        <v>0</v>
      </c>
      <c r="BV20" s="122">
        <v>0</v>
      </c>
      <c r="BW20" s="203">
        <v>0</v>
      </c>
      <c r="BX20" s="122">
        <v>0</v>
      </c>
      <c r="BY20" s="203">
        <v>0</v>
      </c>
      <c r="BZ20" s="122">
        <v>0</v>
      </c>
      <c r="CA20" s="203">
        <v>0</v>
      </c>
      <c r="CB20" s="122">
        <v>0</v>
      </c>
      <c r="CC20" s="123">
        <v>0</v>
      </c>
      <c r="CD20" s="121">
        <v>0</v>
      </c>
    </row>
    <row r="21" spans="1:82" x14ac:dyDescent="0.25">
      <c r="A21" s="205">
        <v>11</v>
      </c>
      <c r="B21" s="124">
        <v>1639858</v>
      </c>
      <c r="C21" s="169"/>
      <c r="D21" s="122">
        <v>0</v>
      </c>
      <c r="E21" s="169"/>
      <c r="F21" s="122">
        <v>0</v>
      </c>
      <c r="G21" s="169"/>
      <c r="H21" s="122">
        <v>0</v>
      </c>
      <c r="I21" s="169"/>
      <c r="J21" s="122">
        <v>0</v>
      </c>
      <c r="K21" s="204">
        <v>0</v>
      </c>
      <c r="L21" s="121">
        <v>0</v>
      </c>
      <c r="M21" s="205"/>
      <c r="N21" s="122">
        <v>0</v>
      </c>
      <c r="O21" s="205"/>
      <c r="P21" s="122">
        <v>0</v>
      </c>
      <c r="Q21" s="205"/>
      <c r="R21" s="122">
        <v>0</v>
      </c>
      <c r="S21" s="205"/>
      <c r="T21" s="122">
        <v>0</v>
      </c>
      <c r="U21" s="204">
        <v>0</v>
      </c>
      <c r="V21" s="121">
        <v>0</v>
      </c>
      <c r="W21" s="205"/>
      <c r="X21" s="122">
        <v>0</v>
      </c>
      <c r="Y21" s="205"/>
      <c r="Z21" s="122">
        <v>0</v>
      </c>
      <c r="AA21" s="205"/>
      <c r="AB21" s="122">
        <v>0</v>
      </c>
      <c r="AC21" s="205"/>
      <c r="AD21" s="122">
        <v>0</v>
      </c>
      <c r="AE21" s="204">
        <v>0</v>
      </c>
      <c r="AF21" s="121">
        <v>0</v>
      </c>
      <c r="AG21" s="205"/>
      <c r="AH21" s="122">
        <v>0</v>
      </c>
      <c r="AI21" s="205"/>
      <c r="AJ21" s="122">
        <v>0</v>
      </c>
      <c r="AK21" s="205"/>
      <c r="AL21" s="122">
        <v>0</v>
      </c>
      <c r="AM21" s="205"/>
      <c r="AN21" s="122">
        <v>0</v>
      </c>
      <c r="AO21" s="204">
        <v>0</v>
      </c>
      <c r="AP21" s="121">
        <v>0</v>
      </c>
      <c r="AQ21" s="101"/>
      <c r="AR21" s="122">
        <v>0</v>
      </c>
      <c r="AS21" s="101"/>
      <c r="AT21" s="122">
        <v>0</v>
      </c>
      <c r="AU21" s="101"/>
      <c r="AV21" s="122">
        <v>0</v>
      </c>
      <c r="AW21" s="101"/>
      <c r="AX21" s="122">
        <v>0</v>
      </c>
      <c r="AY21" s="204">
        <v>0</v>
      </c>
      <c r="AZ21" s="121">
        <v>0</v>
      </c>
      <c r="BA21" s="205"/>
      <c r="BB21" s="122">
        <v>0</v>
      </c>
      <c r="BC21" s="205"/>
      <c r="BD21" s="122">
        <v>0</v>
      </c>
      <c r="BE21" s="205"/>
      <c r="BF21" s="122">
        <v>0</v>
      </c>
      <c r="BG21" s="205"/>
      <c r="BH21" s="122">
        <v>0</v>
      </c>
      <c r="BI21" s="204">
        <v>0</v>
      </c>
      <c r="BJ21" s="121">
        <v>0</v>
      </c>
      <c r="BK21" s="205"/>
      <c r="BL21" s="122">
        <v>0</v>
      </c>
      <c r="BM21" s="205"/>
      <c r="BN21" s="122">
        <v>0</v>
      </c>
      <c r="BO21" s="205"/>
      <c r="BP21" s="122">
        <v>0</v>
      </c>
      <c r="BQ21" s="205"/>
      <c r="BR21" s="122">
        <v>0</v>
      </c>
      <c r="BS21" s="204">
        <v>0</v>
      </c>
      <c r="BT21" s="121">
        <v>0</v>
      </c>
      <c r="BU21" s="203">
        <v>0</v>
      </c>
      <c r="BV21" s="122">
        <v>0</v>
      </c>
      <c r="BW21" s="203">
        <v>0</v>
      </c>
      <c r="BX21" s="122">
        <v>0</v>
      </c>
      <c r="BY21" s="203">
        <v>0</v>
      </c>
      <c r="BZ21" s="122">
        <v>0</v>
      </c>
      <c r="CA21" s="203">
        <v>0</v>
      </c>
      <c r="CB21" s="122">
        <v>0</v>
      </c>
      <c r="CC21" s="123">
        <v>0</v>
      </c>
      <c r="CD21" s="121">
        <v>0</v>
      </c>
    </row>
    <row r="22" spans="1:82" x14ac:dyDescent="0.25">
      <c r="A22" s="313" t="s">
        <v>179</v>
      </c>
      <c r="B22" s="313"/>
      <c r="C22" s="310" t="s">
        <v>179</v>
      </c>
      <c r="D22" s="311"/>
      <c r="E22" s="311"/>
      <c r="F22" s="311"/>
      <c r="G22" s="311"/>
      <c r="H22" s="311"/>
      <c r="I22" s="311"/>
      <c r="J22" s="311"/>
      <c r="K22" s="311"/>
      <c r="L22" s="312"/>
      <c r="M22" s="310" t="s">
        <v>179</v>
      </c>
      <c r="N22" s="311"/>
      <c r="O22" s="311"/>
      <c r="P22" s="311"/>
      <c r="Q22" s="311"/>
      <c r="R22" s="311"/>
      <c r="S22" s="311"/>
      <c r="T22" s="311"/>
      <c r="U22" s="311"/>
      <c r="V22" s="312"/>
      <c r="W22" s="310" t="s">
        <v>179</v>
      </c>
      <c r="X22" s="311"/>
      <c r="Y22" s="311"/>
      <c r="Z22" s="311"/>
      <c r="AA22" s="311"/>
      <c r="AB22" s="311"/>
      <c r="AC22" s="311"/>
      <c r="AD22" s="311"/>
      <c r="AE22" s="311"/>
      <c r="AF22" s="312"/>
      <c r="AG22" s="310" t="s">
        <v>179</v>
      </c>
      <c r="AH22" s="311"/>
      <c r="AI22" s="311"/>
      <c r="AJ22" s="311"/>
      <c r="AK22" s="311"/>
      <c r="AL22" s="311"/>
      <c r="AM22" s="311"/>
      <c r="AN22" s="311"/>
      <c r="AO22" s="311"/>
      <c r="AP22" s="312"/>
      <c r="AQ22" s="310" t="s">
        <v>179</v>
      </c>
      <c r="AR22" s="311"/>
      <c r="AS22" s="311"/>
      <c r="AT22" s="311"/>
      <c r="AU22" s="311"/>
      <c r="AV22" s="311"/>
      <c r="AW22" s="311"/>
      <c r="AX22" s="311"/>
      <c r="AY22" s="311"/>
      <c r="AZ22" s="312"/>
      <c r="BA22" s="310" t="s">
        <v>179</v>
      </c>
      <c r="BB22" s="311"/>
      <c r="BC22" s="311"/>
      <c r="BD22" s="311"/>
      <c r="BE22" s="311"/>
      <c r="BF22" s="311"/>
      <c r="BG22" s="311"/>
      <c r="BH22" s="311"/>
      <c r="BI22" s="311"/>
      <c r="BJ22" s="312"/>
      <c r="BK22" s="310" t="s">
        <v>179</v>
      </c>
      <c r="BL22" s="311"/>
      <c r="BM22" s="311"/>
      <c r="BN22" s="311"/>
      <c r="BO22" s="311"/>
      <c r="BP22" s="311"/>
      <c r="BQ22" s="311"/>
      <c r="BR22" s="311"/>
      <c r="BS22" s="311"/>
      <c r="BT22" s="312"/>
      <c r="BU22" s="310" t="s">
        <v>179</v>
      </c>
      <c r="BV22" s="311"/>
      <c r="BW22" s="311"/>
      <c r="BX22" s="311"/>
      <c r="BY22" s="311"/>
      <c r="BZ22" s="311"/>
      <c r="CA22" s="311"/>
      <c r="CB22" s="311"/>
      <c r="CC22" s="311"/>
      <c r="CD22" s="312"/>
    </row>
    <row r="23" spans="1:82" x14ac:dyDescent="0.25">
      <c r="A23" s="205">
        <v>12</v>
      </c>
      <c r="B23" s="124">
        <v>169754</v>
      </c>
      <c r="C23" s="168">
        <v>46</v>
      </c>
      <c r="D23" s="122">
        <v>7808684</v>
      </c>
      <c r="E23" s="168">
        <v>46</v>
      </c>
      <c r="F23" s="122">
        <v>7808684</v>
      </c>
      <c r="G23" s="168">
        <v>40</v>
      </c>
      <c r="H23" s="122">
        <v>6790160</v>
      </c>
      <c r="I23" s="168">
        <v>40</v>
      </c>
      <c r="J23" s="122">
        <v>6790160</v>
      </c>
      <c r="K23" s="204">
        <v>172</v>
      </c>
      <c r="L23" s="121">
        <v>29197688</v>
      </c>
      <c r="M23" s="205"/>
      <c r="N23" s="122">
        <v>0</v>
      </c>
      <c r="O23" s="205"/>
      <c r="P23" s="122">
        <v>0</v>
      </c>
      <c r="Q23" s="205"/>
      <c r="R23" s="122">
        <v>0</v>
      </c>
      <c r="S23" s="205"/>
      <c r="T23" s="122">
        <v>0</v>
      </c>
      <c r="U23" s="204">
        <v>0</v>
      </c>
      <c r="V23" s="121">
        <v>0</v>
      </c>
      <c r="W23" s="205"/>
      <c r="X23" s="122">
        <v>0</v>
      </c>
      <c r="Y23" s="205"/>
      <c r="Z23" s="122">
        <v>0</v>
      </c>
      <c r="AA23" s="205"/>
      <c r="AB23" s="122">
        <v>0</v>
      </c>
      <c r="AC23" s="205"/>
      <c r="AD23" s="122">
        <v>0</v>
      </c>
      <c r="AE23" s="204">
        <v>0</v>
      </c>
      <c r="AF23" s="121">
        <v>0</v>
      </c>
      <c r="AG23" s="205"/>
      <c r="AH23" s="122">
        <v>0</v>
      </c>
      <c r="AI23" s="205"/>
      <c r="AJ23" s="122">
        <v>0</v>
      </c>
      <c r="AK23" s="205"/>
      <c r="AL23" s="122">
        <v>0</v>
      </c>
      <c r="AM23" s="205"/>
      <c r="AN23" s="122">
        <v>0</v>
      </c>
      <c r="AO23" s="204">
        <v>0</v>
      </c>
      <c r="AP23" s="121">
        <v>0</v>
      </c>
      <c r="AQ23" s="101"/>
      <c r="AR23" s="122">
        <v>0</v>
      </c>
      <c r="AS23" s="171">
        <v>1</v>
      </c>
      <c r="AT23" s="122">
        <v>169754</v>
      </c>
      <c r="AU23" s="101"/>
      <c r="AV23" s="122">
        <v>0</v>
      </c>
      <c r="AW23" s="101"/>
      <c r="AX23" s="122">
        <v>0</v>
      </c>
      <c r="AY23" s="204">
        <v>1</v>
      </c>
      <c r="AZ23" s="121">
        <v>169754</v>
      </c>
      <c r="BA23" s="205"/>
      <c r="BB23" s="122">
        <v>0</v>
      </c>
      <c r="BC23" s="205"/>
      <c r="BD23" s="122">
        <v>0</v>
      </c>
      <c r="BE23" s="205"/>
      <c r="BF23" s="122">
        <v>0</v>
      </c>
      <c r="BG23" s="205"/>
      <c r="BH23" s="122">
        <v>0</v>
      </c>
      <c r="BI23" s="204">
        <v>0</v>
      </c>
      <c r="BJ23" s="121">
        <v>0</v>
      </c>
      <c r="BK23" s="205"/>
      <c r="BL23" s="122">
        <v>0</v>
      </c>
      <c r="BM23" s="205"/>
      <c r="BN23" s="122">
        <v>0</v>
      </c>
      <c r="BO23" s="205"/>
      <c r="BP23" s="122">
        <v>0</v>
      </c>
      <c r="BQ23" s="205"/>
      <c r="BR23" s="122">
        <v>0</v>
      </c>
      <c r="BS23" s="204">
        <v>0</v>
      </c>
      <c r="BT23" s="121">
        <v>0</v>
      </c>
      <c r="BU23" s="203">
        <v>46</v>
      </c>
      <c r="BV23" s="122">
        <v>7808684</v>
      </c>
      <c r="BW23" s="203">
        <v>47</v>
      </c>
      <c r="BX23" s="122">
        <v>7978438</v>
      </c>
      <c r="BY23" s="203">
        <v>40</v>
      </c>
      <c r="BZ23" s="122">
        <v>6790160</v>
      </c>
      <c r="CA23" s="203">
        <v>40</v>
      </c>
      <c r="CB23" s="122">
        <v>6790160</v>
      </c>
      <c r="CC23" s="123">
        <v>173</v>
      </c>
      <c r="CD23" s="121">
        <v>29367442</v>
      </c>
    </row>
    <row r="24" spans="1:82" x14ac:dyDescent="0.25">
      <c r="A24" s="205">
        <v>13</v>
      </c>
      <c r="B24" s="124">
        <v>260482</v>
      </c>
      <c r="C24" s="168"/>
      <c r="D24" s="122">
        <v>0</v>
      </c>
      <c r="E24" s="168"/>
      <c r="F24" s="122">
        <v>0</v>
      </c>
      <c r="G24" s="168"/>
      <c r="H24" s="122">
        <v>0</v>
      </c>
      <c r="I24" s="168"/>
      <c r="J24" s="122">
        <v>0</v>
      </c>
      <c r="K24" s="204">
        <v>0</v>
      </c>
      <c r="L24" s="121">
        <v>0</v>
      </c>
      <c r="M24" s="205"/>
      <c r="N24" s="122">
        <v>0</v>
      </c>
      <c r="O24" s="205"/>
      <c r="P24" s="122">
        <v>0</v>
      </c>
      <c r="Q24" s="205"/>
      <c r="R24" s="122">
        <v>0</v>
      </c>
      <c r="S24" s="205"/>
      <c r="T24" s="122">
        <v>0</v>
      </c>
      <c r="U24" s="204">
        <v>0</v>
      </c>
      <c r="V24" s="121">
        <v>0</v>
      </c>
      <c r="W24" s="205"/>
      <c r="X24" s="122">
        <v>0</v>
      </c>
      <c r="Y24" s="205"/>
      <c r="Z24" s="122">
        <v>0</v>
      </c>
      <c r="AA24" s="205"/>
      <c r="AB24" s="122">
        <v>0</v>
      </c>
      <c r="AC24" s="205"/>
      <c r="AD24" s="122">
        <v>0</v>
      </c>
      <c r="AE24" s="204">
        <v>0</v>
      </c>
      <c r="AF24" s="121">
        <v>0</v>
      </c>
      <c r="AG24" s="205"/>
      <c r="AH24" s="122">
        <v>0</v>
      </c>
      <c r="AI24" s="205"/>
      <c r="AJ24" s="122">
        <v>0</v>
      </c>
      <c r="AK24" s="205"/>
      <c r="AL24" s="122">
        <v>0</v>
      </c>
      <c r="AM24" s="205"/>
      <c r="AN24" s="122">
        <v>0</v>
      </c>
      <c r="AO24" s="204">
        <v>0</v>
      </c>
      <c r="AP24" s="121">
        <v>0</v>
      </c>
      <c r="AQ24" s="101"/>
      <c r="AR24" s="122">
        <v>0</v>
      </c>
      <c r="AS24" s="101"/>
      <c r="AT24" s="122">
        <v>0</v>
      </c>
      <c r="AU24" s="101"/>
      <c r="AV24" s="122">
        <v>0</v>
      </c>
      <c r="AW24" s="101"/>
      <c r="AX24" s="122">
        <v>0</v>
      </c>
      <c r="AY24" s="204">
        <v>0</v>
      </c>
      <c r="AZ24" s="121">
        <v>0</v>
      </c>
      <c r="BA24" s="205"/>
      <c r="BB24" s="122">
        <v>0</v>
      </c>
      <c r="BC24" s="205"/>
      <c r="BD24" s="122">
        <v>0</v>
      </c>
      <c r="BE24" s="205"/>
      <c r="BF24" s="122">
        <v>0</v>
      </c>
      <c r="BG24" s="205"/>
      <c r="BH24" s="122">
        <v>0</v>
      </c>
      <c r="BI24" s="204">
        <v>0</v>
      </c>
      <c r="BJ24" s="121">
        <v>0</v>
      </c>
      <c r="BK24" s="205"/>
      <c r="BL24" s="122">
        <v>0</v>
      </c>
      <c r="BM24" s="205"/>
      <c r="BN24" s="122">
        <v>0</v>
      </c>
      <c r="BO24" s="205"/>
      <c r="BP24" s="122">
        <v>0</v>
      </c>
      <c r="BQ24" s="205"/>
      <c r="BR24" s="122">
        <v>0</v>
      </c>
      <c r="BS24" s="204">
        <v>0</v>
      </c>
      <c r="BT24" s="121">
        <v>0</v>
      </c>
      <c r="BU24" s="203">
        <v>0</v>
      </c>
      <c r="BV24" s="122">
        <v>0</v>
      </c>
      <c r="BW24" s="203">
        <v>0</v>
      </c>
      <c r="BX24" s="122">
        <v>0</v>
      </c>
      <c r="BY24" s="203">
        <v>0</v>
      </c>
      <c r="BZ24" s="122">
        <v>0</v>
      </c>
      <c r="CA24" s="203">
        <v>0</v>
      </c>
      <c r="CB24" s="122">
        <v>0</v>
      </c>
      <c r="CC24" s="123">
        <v>0</v>
      </c>
      <c r="CD24" s="121">
        <v>0</v>
      </c>
    </row>
    <row r="25" spans="1:82" x14ac:dyDescent="0.25">
      <c r="A25" s="205">
        <v>14</v>
      </c>
      <c r="B25" s="124">
        <v>166989</v>
      </c>
      <c r="C25" s="168">
        <v>2</v>
      </c>
      <c r="D25" s="122">
        <v>333978</v>
      </c>
      <c r="E25" s="168">
        <v>1</v>
      </c>
      <c r="F25" s="122">
        <v>166989</v>
      </c>
      <c r="G25" s="168">
        <v>2</v>
      </c>
      <c r="H25" s="122">
        <v>333978</v>
      </c>
      <c r="I25" s="168">
        <v>2</v>
      </c>
      <c r="J25" s="122">
        <v>333978</v>
      </c>
      <c r="K25" s="204">
        <v>7</v>
      </c>
      <c r="L25" s="121">
        <v>1168923</v>
      </c>
      <c r="M25" s="205"/>
      <c r="N25" s="122">
        <v>0</v>
      </c>
      <c r="O25" s="205"/>
      <c r="P25" s="122">
        <v>0</v>
      </c>
      <c r="Q25" s="205"/>
      <c r="R25" s="122">
        <v>0</v>
      </c>
      <c r="S25" s="205"/>
      <c r="T25" s="122">
        <v>0</v>
      </c>
      <c r="U25" s="204">
        <v>0</v>
      </c>
      <c r="V25" s="121">
        <v>0</v>
      </c>
      <c r="W25" s="205"/>
      <c r="X25" s="122">
        <v>0</v>
      </c>
      <c r="Y25" s="205"/>
      <c r="Z25" s="122">
        <v>0</v>
      </c>
      <c r="AA25" s="205"/>
      <c r="AB25" s="122">
        <v>0</v>
      </c>
      <c r="AC25" s="205"/>
      <c r="AD25" s="122">
        <v>0</v>
      </c>
      <c r="AE25" s="204">
        <v>0</v>
      </c>
      <c r="AF25" s="121">
        <v>0</v>
      </c>
      <c r="AG25" s="205"/>
      <c r="AH25" s="122">
        <v>0</v>
      </c>
      <c r="AI25" s="205"/>
      <c r="AJ25" s="122">
        <v>0</v>
      </c>
      <c r="AK25" s="205"/>
      <c r="AL25" s="122">
        <v>0</v>
      </c>
      <c r="AM25" s="205"/>
      <c r="AN25" s="122">
        <v>0</v>
      </c>
      <c r="AO25" s="204">
        <v>0</v>
      </c>
      <c r="AP25" s="121">
        <v>0</v>
      </c>
      <c r="AQ25" s="101"/>
      <c r="AR25" s="122">
        <v>0</v>
      </c>
      <c r="AS25" s="101"/>
      <c r="AT25" s="122">
        <v>0</v>
      </c>
      <c r="AU25" s="101"/>
      <c r="AV25" s="122">
        <v>0</v>
      </c>
      <c r="AW25" s="101"/>
      <c r="AX25" s="122">
        <v>0</v>
      </c>
      <c r="AY25" s="204">
        <v>0</v>
      </c>
      <c r="AZ25" s="121">
        <v>0</v>
      </c>
      <c r="BA25" s="205"/>
      <c r="BB25" s="122">
        <v>0</v>
      </c>
      <c r="BC25" s="205"/>
      <c r="BD25" s="122">
        <v>0</v>
      </c>
      <c r="BE25" s="205"/>
      <c r="BF25" s="122">
        <v>0</v>
      </c>
      <c r="BG25" s="205"/>
      <c r="BH25" s="122">
        <v>0</v>
      </c>
      <c r="BI25" s="204">
        <v>0</v>
      </c>
      <c r="BJ25" s="121">
        <v>0</v>
      </c>
      <c r="BK25" s="205"/>
      <c r="BL25" s="122">
        <v>0</v>
      </c>
      <c r="BM25" s="205"/>
      <c r="BN25" s="122">
        <v>0</v>
      </c>
      <c r="BO25" s="205"/>
      <c r="BP25" s="122">
        <v>0</v>
      </c>
      <c r="BQ25" s="205"/>
      <c r="BR25" s="122">
        <v>0</v>
      </c>
      <c r="BS25" s="204">
        <v>0</v>
      </c>
      <c r="BT25" s="121">
        <v>0</v>
      </c>
      <c r="BU25" s="203">
        <v>2</v>
      </c>
      <c r="BV25" s="122">
        <v>333978</v>
      </c>
      <c r="BW25" s="203">
        <v>1</v>
      </c>
      <c r="BX25" s="122">
        <v>166989</v>
      </c>
      <c r="BY25" s="203">
        <v>2</v>
      </c>
      <c r="BZ25" s="122">
        <v>333978</v>
      </c>
      <c r="CA25" s="203">
        <v>2</v>
      </c>
      <c r="CB25" s="122">
        <v>333978</v>
      </c>
      <c r="CC25" s="123">
        <v>7</v>
      </c>
      <c r="CD25" s="121">
        <v>1168923</v>
      </c>
    </row>
    <row r="26" spans="1:82" x14ac:dyDescent="0.25">
      <c r="A26" s="205">
        <v>15</v>
      </c>
      <c r="B26" s="124">
        <v>239976</v>
      </c>
      <c r="C26" s="168">
        <v>2</v>
      </c>
      <c r="D26" s="122">
        <v>479952</v>
      </c>
      <c r="E26" s="168">
        <v>1</v>
      </c>
      <c r="F26" s="122">
        <v>239976</v>
      </c>
      <c r="G26" s="168">
        <v>1</v>
      </c>
      <c r="H26" s="122">
        <v>239976</v>
      </c>
      <c r="I26" s="168">
        <v>1</v>
      </c>
      <c r="J26" s="122">
        <v>239976</v>
      </c>
      <c r="K26" s="204">
        <v>5</v>
      </c>
      <c r="L26" s="121">
        <v>1199880</v>
      </c>
      <c r="M26" s="205"/>
      <c r="N26" s="122">
        <v>0</v>
      </c>
      <c r="O26" s="205"/>
      <c r="P26" s="122">
        <v>0</v>
      </c>
      <c r="Q26" s="205"/>
      <c r="R26" s="122">
        <v>0</v>
      </c>
      <c r="S26" s="205"/>
      <c r="T26" s="122">
        <v>0</v>
      </c>
      <c r="U26" s="204">
        <v>0</v>
      </c>
      <c r="V26" s="121">
        <v>0</v>
      </c>
      <c r="W26" s="205"/>
      <c r="X26" s="122">
        <v>0</v>
      </c>
      <c r="Y26" s="205"/>
      <c r="Z26" s="122">
        <v>0</v>
      </c>
      <c r="AA26" s="205"/>
      <c r="AB26" s="122">
        <v>0</v>
      </c>
      <c r="AC26" s="205"/>
      <c r="AD26" s="122">
        <v>0</v>
      </c>
      <c r="AE26" s="204">
        <v>0</v>
      </c>
      <c r="AF26" s="121">
        <v>0</v>
      </c>
      <c r="AG26" s="205"/>
      <c r="AH26" s="122">
        <v>0</v>
      </c>
      <c r="AI26" s="205"/>
      <c r="AJ26" s="122">
        <v>0</v>
      </c>
      <c r="AK26" s="205"/>
      <c r="AL26" s="122">
        <v>0</v>
      </c>
      <c r="AM26" s="205"/>
      <c r="AN26" s="122">
        <v>0</v>
      </c>
      <c r="AO26" s="204">
        <v>0</v>
      </c>
      <c r="AP26" s="121">
        <v>0</v>
      </c>
      <c r="AQ26" s="101"/>
      <c r="AR26" s="122">
        <v>0</v>
      </c>
      <c r="AS26" s="101"/>
      <c r="AT26" s="122">
        <v>0</v>
      </c>
      <c r="AU26" s="101"/>
      <c r="AV26" s="122">
        <v>0</v>
      </c>
      <c r="AW26" s="101"/>
      <c r="AX26" s="122">
        <v>0</v>
      </c>
      <c r="AY26" s="204">
        <v>0</v>
      </c>
      <c r="AZ26" s="121">
        <v>0</v>
      </c>
      <c r="BA26" s="205"/>
      <c r="BB26" s="122">
        <v>0</v>
      </c>
      <c r="BC26" s="205"/>
      <c r="BD26" s="122">
        <v>0</v>
      </c>
      <c r="BE26" s="205"/>
      <c r="BF26" s="122">
        <v>0</v>
      </c>
      <c r="BG26" s="205"/>
      <c r="BH26" s="122">
        <v>0</v>
      </c>
      <c r="BI26" s="204">
        <v>0</v>
      </c>
      <c r="BJ26" s="121">
        <v>0</v>
      </c>
      <c r="BK26" s="205"/>
      <c r="BL26" s="122">
        <v>0</v>
      </c>
      <c r="BM26" s="205"/>
      <c r="BN26" s="122">
        <v>0</v>
      </c>
      <c r="BO26" s="205"/>
      <c r="BP26" s="122">
        <v>0</v>
      </c>
      <c r="BQ26" s="205"/>
      <c r="BR26" s="122">
        <v>0</v>
      </c>
      <c r="BS26" s="204">
        <v>0</v>
      </c>
      <c r="BT26" s="121">
        <v>0</v>
      </c>
      <c r="BU26" s="203">
        <v>2</v>
      </c>
      <c r="BV26" s="122">
        <v>479952</v>
      </c>
      <c r="BW26" s="203">
        <v>1</v>
      </c>
      <c r="BX26" s="122">
        <v>239976</v>
      </c>
      <c r="BY26" s="203">
        <v>1</v>
      </c>
      <c r="BZ26" s="122">
        <v>239976</v>
      </c>
      <c r="CA26" s="203">
        <v>1</v>
      </c>
      <c r="CB26" s="122">
        <v>239976</v>
      </c>
      <c r="CC26" s="123">
        <v>5</v>
      </c>
      <c r="CD26" s="121">
        <v>1199880</v>
      </c>
    </row>
    <row r="27" spans="1:82" x14ac:dyDescent="0.25">
      <c r="A27" s="205">
        <v>16</v>
      </c>
      <c r="B27" s="124">
        <v>305604</v>
      </c>
      <c r="C27" s="168">
        <v>3</v>
      </c>
      <c r="D27" s="122">
        <v>916812</v>
      </c>
      <c r="E27" s="168">
        <v>4</v>
      </c>
      <c r="F27" s="122">
        <v>1222416</v>
      </c>
      <c r="G27" s="168">
        <v>4</v>
      </c>
      <c r="H27" s="122">
        <v>1222416</v>
      </c>
      <c r="I27" s="168">
        <v>3</v>
      </c>
      <c r="J27" s="122">
        <v>916812</v>
      </c>
      <c r="K27" s="204">
        <v>14</v>
      </c>
      <c r="L27" s="121">
        <v>4278456</v>
      </c>
      <c r="M27" s="205"/>
      <c r="N27" s="122">
        <v>0</v>
      </c>
      <c r="O27" s="205"/>
      <c r="P27" s="122">
        <v>0</v>
      </c>
      <c r="Q27" s="205"/>
      <c r="R27" s="122">
        <v>0</v>
      </c>
      <c r="S27" s="205"/>
      <c r="T27" s="122">
        <v>0</v>
      </c>
      <c r="U27" s="204">
        <v>0</v>
      </c>
      <c r="V27" s="121">
        <v>0</v>
      </c>
      <c r="W27" s="205"/>
      <c r="X27" s="122">
        <v>0</v>
      </c>
      <c r="Y27" s="205"/>
      <c r="Z27" s="122">
        <v>0</v>
      </c>
      <c r="AA27" s="205"/>
      <c r="AB27" s="122">
        <v>0</v>
      </c>
      <c r="AC27" s="205"/>
      <c r="AD27" s="122">
        <v>0</v>
      </c>
      <c r="AE27" s="204">
        <v>0</v>
      </c>
      <c r="AF27" s="121">
        <v>0</v>
      </c>
      <c r="AG27" s="205"/>
      <c r="AH27" s="122">
        <v>0</v>
      </c>
      <c r="AI27" s="205"/>
      <c r="AJ27" s="122">
        <v>0</v>
      </c>
      <c r="AK27" s="205"/>
      <c r="AL27" s="122">
        <v>0</v>
      </c>
      <c r="AM27" s="205"/>
      <c r="AN27" s="122">
        <v>0</v>
      </c>
      <c r="AO27" s="204">
        <v>0</v>
      </c>
      <c r="AP27" s="121">
        <v>0</v>
      </c>
      <c r="AQ27" s="171">
        <v>8</v>
      </c>
      <c r="AR27" s="122">
        <v>2444832</v>
      </c>
      <c r="AS27" s="171">
        <v>3</v>
      </c>
      <c r="AT27" s="122">
        <v>916812</v>
      </c>
      <c r="AU27" s="171">
        <v>7</v>
      </c>
      <c r="AV27" s="122">
        <v>2139228</v>
      </c>
      <c r="AW27" s="101">
        <v>8</v>
      </c>
      <c r="AX27" s="122">
        <v>2444832</v>
      </c>
      <c r="AY27" s="204">
        <v>26</v>
      </c>
      <c r="AZ27" s="121">
        <v>7945704</v>
      </c>
      <c r="BA27" s="205"/>
      <c r="BB27" s="122">
        <v>0</v>
      </c>
      <c r="BC27" s="205"/>
      <c r="BD27" s="122">
        <v>0</v>
      </c>
      <c r="BE27" s="205"/>
      <c r="BF27" s="122">
        <v>0</v>
      </c>
      <c r="BG27" s="205"/>
      <c r="BH27" s="122">
        <v>0</v>
      </c>
      <c r="BI27" s="204">
        <v>0</v>
      </c>
      <c r="BJ27" s="121">
        <v>0</v>
      </c>
      <c r="BK27" s="205"/>
      <c r="BL27" s="122">
        <v>0</v>
      </c>
      <c r="BM27" s="205"/>
      <c r="BN27" s="122">
        <v>0</v>
      </c>
      <c r="BO27" s="205"/>
      <c r="BP27" s="122">
        <v>0</v>
      </c>
      <c r="BQ27" s="205"/>
      <c r="BR27" s="122">
        <v>0</v>
      </c>
      <c r="BS27" s="204">
        <v>0</v>
      </c>
      <c r="BT27" s="121">
        <v>0</v>
      </c>
      <c r="BU27" s="203">
        <v>11</v>
      </c>
      <c r="BV27" s="122">
        <v>3361644</v>
      </c>
      <c r="BW27" s="203">
        <v>7</v>
      </c>
      <c r="BX27" s="122">
        <v>2139228</v>
      </c>
      <c r="BY27" s="203">
        <v>11</v>
      </c>
      <c r="BZ27" s="122">
        <v>3361644</v>
      </c>
      <c r="CA27" s="203">
        <v>11</v>
      </c>
      <c r="CB27" s="122">
        <v>3361644</v>
      </c>
      <c r="CC27" s="123">
        <v>40</v>
      </c>
      <c r="CD27" s="121">
        <v>12224160</v>
      </c>
    </row>
    <row r="28" spans="1:82" x14ac:dyDescent="0.25">
      <c r="A28" s="205">
        <v>17</v>
      </c>
      <c r="B28" s="124">
        <v>413741</v>
      </c>
      <c r="C28" s="168"/>
      <c r="D28" s="122">
        <v>0</v>
      </c>
      <c r="E28" s="168"/>
      <c r="F28" s="122">
        <v>0</v>
      </c>
      <c r="G28" s="168"/>
      <c r="H28" s="122">
        <v>0</v>
      </c>
      <c r="I28" s="169"/>
      <c r="J28" s="122">
        <v>0</v>
      </c>
      <c r="K28" s="204">
        <v>0</v>
      </c>
      <c r="L28" s="121">
        <v>0</v>
      </c>
      <c r="M28" s="205"/>
      <c r="N28" s="122">
        <v>0</v>
      </c>
      <c r="O28" s="205"/>
      <c r="P28" s="122">
        <v>0</v>
      </c>
      <c r="Q28" s="205"/>
      <c r="R28" s="122">
        <v>0</v>
      </c>
      <c r="S28" s="205"/>
      <c r="T28" s="122">
        <v>0</v>
      </c>
      <c r="U28" s="204">
        <v>0</v>
      </c>
      <c r="V28" s="121">
        <v>0</v>
      </c>
      <c r="W28" s="205"/>
      <c r="X28" s="122">
        <v>0</v>
      </c>
      <c r="Y28" s="205"/>
      <c r="Z28" s="122">
        <v>0</v>
      </c>
      <c r="AA28" s="205"/>
      <c r="AB28" s="122">
        <v>0</v>
      </c>
      <c r="AC28" s="205"/>
      <c r="AD28" s="122">
        <v>0</v>
      </c>
      <c r="AE28" s="204">
        <v>0</v>
      </c>
      <c r="AF28" s="121">
        <v>0</v>
      </c>
      <c r="AG28" s="205"/>
      <c r="AH28" s="122">
        <v>0</v>
      </c>
      <c r="AI28" s="205"/>
      <c r="AJ28" s="122">
        <v>0</v>
      </c>
      <c r="AK28" s="205"/>
      <c r="AL28" s="122">
        <v>0</v>
      </c>
      <c r="AM28" s="205"/>
      <c r="AN28" s="122">
        <v>0</v>
      </c>
      <c r="AO28" s="204">
        <v>0</v>
      </c>
      <c r="AP28" s="121">
        <v>0</v>
      </c>
      <c r="AQ28" s="101"/>
      <c r="AR28" s="122">
        <v>0</v>
      </c>
      <c r="AS28" s="101"/>
      <c r="AT28" s="122">
        <v>0</v>
      </c>
      <c r="AU28" s="101"/>
      <c r="AV28" s="122">
        <v>0</v>
      </c>
      <c r="AW28" s="101"/>
      <c r="AX28" s="122">
        <v>0</v>
      </c>
      <c r="AY28" s="204">
        <v>0</v>
      </c>
      <c r="AZ28" s="121">
        <v>0</v>
      </c>
      <c r="BA28" s="205"/>
      <c r="BB28" s="122">
        <v>0</v>
      </c>
      <c r="BC28" s="205"/>
      <c r="BD28" s="122">
        <v>0</v>
      </c>
      <c r="BE28" s="205"/>
      <c r="BF28" s="122">
        <v>0</v>
      </c>
      <c r="BG28" s="205"/>
      <c r="BH28" s="122">
        <v>0</v>
      </c>
      <c r="BI28" s="204">
        <v>0</v>
      </c>
      <c r="BJ28" s="121">
        <v>0</v>
      </c>
      <c r="BK28" s="205"/>
      <c r="BL28" s="122">
        <v>0</v>
      </c>
      <c r="BM28" s="205"/>
      <c r="BN28" s="122">
        <v>0</v>
      </c>
      <c r="BO28" s="205"/>
      <c r="BP28" s="122">
        <v>0</v>
      </c>
      <c r="BQ28" s="205"/>
      <c r="BR28" s="122">
        <v>0</v>
      </c>
      <c r="BS28" s="204">
        <v>0</v>
      </c>
      <c r="BT28" s="121">
        <v>0</v>
      </c>
      <c r="BU28" s="203">
        <v>0</v>
      </c>
      <c r="BV28" s="122">
        <v>0</v>
      </c>
      <c r="BW28" s="203">
        <v>0</v>
      </c>
      <c r="BX28" s="122">
        <v>0</v>
      </c>
      <c r="BY28" s="203">
        <v>0</v>
      </c>
      <c r="BZ28" s="122">
        <v>0</v>
      </c>
      <c r="CA28" s="203">
        <v>0</v>
      </c>
      <c r="CB28" s="122">
        <v>0</v>
      </c>
      <c r="CC28" s="123">
        <v>0</v>
      </c>
      <c r="CD28" s="121">
        <v>0</v>
      </c>
    </row>
    <row r="29" spans="1:82" x14ac:dyDescent="0.25">
      <c r="A29" s="313" t="s">
        <v>180</v>
      </c>
      <c r="B29" s="313"/>
      <c r="C29" s="310" t="s">
        <v>180</v>
      </c>
      <c r="D29" s="311"/>
      <c r="E29" s="311"/>
      <c r="F29" s="311"/>
      <c r="G29" s="311"/>
      <c r="H29" s="311"/>
      <c r="I29" s="311"/>
      <c r="J29" s="311"/>
      <c r="K29" s="311"/>
      <c r="L29" s="312"/>
      <c r="M29" s="310" t="s">
        <v>180</v>
      </c>
      <c r="N29" s="311"/>
      <c r="O29" s="311"/>
      <c r="P29" s="311"/>
      <c r="Q29" s="311"/>
      <c r="R29" s="311"/>
      <c r="S29" s="311"/>
      <c r="T29" s="311"/>
      <c r="U29" s="311"/>
      <c r="V29" s="312"/>
      <c r="W29" s="310" t="s">
        <v>180</v>
      </c>
      <c r="X29" s="311"/>
      <c r="Y29" s="311"/>
      <c r="Z29" s="311"/>
      <c r="AA29" s="311"/>
      <c r="AB29" s="311"/>
      <c r="AC29" s="311"/>
      <c r="AD29" s="311"/>
      <c r="AE29" s="311"/>
      <c r="AF29" s="312"/>
      <c r="AG29" s="310" t="s">
        <v>180</v>
      </c>
      <c r="AH29" s="311"/>
      <c r="AI29" s="311"/>
      <c r="AJ29" s="311"/>
      <c r="AK29" s="311"/>
      <c r="AL29" s="311"/>
      <c r="AM29" s="311"/>
      <c r="AN29" s="311"/>
      <c r="AO29" s="311"/>
      <c r="AP29" s="312"/>
      <c r="AQ29" s="310" t="s">
        <v>180</v>
      </c>
      <c r="AR29" s="311"/>
      <c r="AS29" s="311"/>
      <c r="AT29" s="311"/>
      <c r="AU29" s="311"/>
      <c r="AV29" s="311"/>
      <c r="AW29" s="311"/>
      <c r="AX29" s="311"/>
      <c r="AY29" s="311"/>
      <c r="AZ29" s="312"/>
      <c r="BA29" s="310" t="s">
        <v>180</v>
      </c>
      <c r="BB29" s="311"/>
      <c r="BC29" s="311"/>
      <c r="BD29" s="311"/>
      <c r="BE29" s="311"/>
      <c r="BF29" s="311"/>
      <c r="BG29" s="311"/>
      <c r="BH29" s="311"/>
      <c r="BI29" s="311"/>
      <c r="BJ29" s="312"/>
      <c r="BK29" s="310" t="s">
        <v>180</v>
      </c>
      <c r="BL29" s="311"/>
      <c r="BM29" s="311"/>
      <c r="BN29" s="311"/>
      <c r="BO29" s="311"/>
      <c r="BP29" s="311"/>
      <c r="BQ29" s="311"/>
      <c r="BR29" s="311"/>
      <c r="BS29" s="311"/>
      <c r="BT29" s="312"/>
      <c r="BU29" s="310" t="s">
        <v>180</v>
      </c>
      <c r="BV29" s="311"/>
      <c r="BW29" s="311"/>
      <c r="BX29" s="311"/>
      <c r="BY29" s="311"/>
      <c r="BZ29" s="311"/>
      <c r="CA29" s="311"/>
      <c r="CB29" s="311"/>
      <c r="CC29" s="311"/>
      <c r="CD29" s="312"/>
    </row>
    <row r="30" spans="1:82" x14ac:dyDescent="0.25">
      <c r="A30" s="205">
        <v>18</v>
      </c>
      <c r="B30" s="124">
        <v>261778</v>
      </c>
      <c r="C30" s="169"/>
      <c r="D30" s="122">
        <v>0</v>
      </c>
      <c r="E30" s="169"/>
      <c r="F30" s="122">
        <v>0</v>
      </c>
      <c r="G30" s="169"/>
      <c r="H30" s="122">
        <v>0</v>
      </c>
      <c r="I30" s="169"/>
      <c r="J30" s="122">
        <v>0</v>
      </c>
      <c r="K30" s="204">
        <v>0</v>
      </c>
      <c r="L30" s="121">
        <v>0</v>
      </c>
      <c r="M30" s="205"/>
      <c r="N30" s="122">
        <v>0</v>
      </c>
      <c r="O30" s="205"/>
      <c r="P30" s="122">
        <v>0</v>
      </c>
      <c r="Q30" s="205"/>
      <c r="R30" s="122">
        <v>0</v>
      </c>
      <c r="S30" s="205"/>
      <c r="T30" s="122">
        <v>0</v>
      </c>
      <c r="U30" s="204">
        <v>0</v>
      </c>
      <c r="V30" s="121">
        <v>0</v>
      </c>
      <c r="W30" s="205"/>
      <c r="X30" s="122">
        <v>0</v>
      </c>
      <c r="Y30" s="205"/>
      <c r="Z30" s="122">
        <v>0</v>
      </c>
      <c r="AA30" s="205"/>
      <c r="AB30" s="122">
        <v>0</v>
      </c>
      <c r="AC30" s="205"/>
      <c r="AD30" s="122">
        <v>0</v>
      </c>
      <c r="AE30" s="204">
        <v>0</v>
      </c>
      <c r="AF30" s="121">
        <v>0</v>
      </c>
      <c r="AG30" s="205"/>
      <c r="AH30" s="122">
        <v>0</v>
      </c>
      <c r="AI30" s="205"/>
      <c r="AJ30" s="122">
        <v>0</v>
      </c>
      <c r="AK30" s="205"/>
      <c r="AL30" s="122">
        <v>0</v>
      </c>
      <c r="AM30" s="205"/>
      <c r="AN30" s="122">
        <v>0</v>
      </c>
      <c r="AO30" s="204">
        <v>0</v>
      </c>
      <c r="AP30" s="121">
        <v>0</v>
      </c>
      <c r="AQ30" s="101"/>
      <c r="AR30" s="122">
        <v>0</v>
      </c>
      <c r="AS30" s="101"/>
      <c r="AT30" s="122">
        <v>0</v>
      </c>
      <c r="AU30" s="101"/>
      <c r="AV30" s="122">
        <v>0</v>
      </c>
      <c r="AW30" s="101"/>
      <c r="AX30" s="122">
        <v>0</v>
      </c>
      <c r="AY30" s="204">
        <v>0</v>
      </c>
      <c r="AZ30" s="121">
        <v>0</v>
      </c>
      <c r="BA30" s="205"/>
      <c r="BB30" s="122">
        <v>0</v>
      </c>
      <c r="BC30" s="205"/>
      <c r="BD30" s="122">
        <v>0</v>
      </c>
      <c r="BE30" s="205"/>
      <c r="BF30" s="122">
        <v>0</v>
      </c>
      <c r="BG30" s="205"/>
      <c r="BH30" s="122">
        <v>0</v>
      </c>
      <c r="BI30" s="204">
        <v>0</v>
      </c>
      <c r="BJ30" s="121">
        <v>0</v>
      </c>
      <c r="BK30" s="205"/>
      <c r="BL30" s="122">
        <v>0</v>
      </c>
      <c r="BM30" s="205"/>
      <c r="BN30" s="122">
        <v>0</v>
      </c>
      <c r="BO30" s="205"/>
      <c r="BP30" s="122">
        <v>0</v>
      </c>
      <c r="BQ30" s="205"/>
      <c r="BR30" s="122">
        <v>0</v>
      </c>
      <c r="BS30" s="204">
        <v>0</v>
      </c>
      <c r="BT30" s="121">
        <v>0</v>
      </c>
      <c r="BU30" s="203">
        <v>0</v>
      </c>
      <c r="BV30" s="122">
        <v>0</v>
      </c>
      <c r="BW30" s="203">
        <v>0</v>
      </c>
      <c r="BX30" s="122">
        <v>0</v>
      </c>
      <c r="BY30" s="203">
        <v>0</v>
      </c>
      <c r="BZ30" s="122">
        <v>0</v>
      </c>
      <c r="CA30" s="203">
        <v>0</v>
      </c>
      <c r="CB30" s="122">
        <v>0</v>
      </c>
      <c r="CC30" s="123">
        <v>0</v>
      </c>
      <c r="CD30" s="121">
        <v>0</v>
      </c>
    </row>
    <row r="31" spans="1:82" x14ac:dyDescent="0.25">
      <c r="A31" s="205">
        <v>19</v>
      </c>
      <c r="B31" s="124">
        <v>529128</v>
      </c>
      <c r="C31" s="169"/>
      <c r="D31" s="122">
        <v>0</v>
      </c>
      <c r="E31" s="169"/>
      <c r="F31" s="122">
        <v>0</v>
      </c>
      <c r="G31" s="169"/>
      <c r="H31" s="122">
        <v>0</v>
      </c>
      <c r="I31" s="169"/>
      <c r="J31" s="122">
        <v>0</v>
      </c>
      <c r="K31" s="204">
        <v>0</v>
      </c>
      <c r="L31" s="121">
        <v>0</v>
      </c>
      <c r="M31" s="205"/>
      <c r="N31" s="122">
        <v>0</v>
      </c>
      <c r="O31" s="205"/>
      <c r="P31" s="122">
        <v>0</v>
      </c>
      <c r="Q31" s="205"/>
      <c r="R31" s="122">
        <v>0</v>
      </c>
      <c r="S31" s="205"/>
      <c r="T31" s="122">
        <v>0</v>
      </c>
      <c r="U31" s="204">
        <v>0</v>
      </c>
      <c r="V31" s="121">
        <v>0</v>
      </c>
      <c r="W31" s="205"/>
      <c r="X31" s="122">
        <v>0</v>
      </c>
      <c r="Y31" s="205"/>
      <c r="Z31" s="122">
        <v>0</v>
      </c>
      <c r="AA31" s="205"/>
      <c r="AB31" s="122">
        <v>0</v>
      </c>
      <c r="AC31" s="205"/>
      <c r="AD31" s="122">
        <v>0</v>
      </c>
      <c r="AE31" s="204">
        <v>0</v>
      </c>
      <c r="AF31" s="121">
        <v>0</v>
      </c>
      <c r="AG31" s="205"/>
      <c r="AH31" s="122">
        <v>0</v>
      </c>
      <c r="AI31" s="205"/>
      <c r="AJ31" s="122">
        <v>0</v>
      </c>
      <c r="AK31" s="205"/>
      <c r="AL31" s="122">
        <v>0</v>
      </c>
      <c r="AM31" s="205"/>
      <c r="AN31" s="122">
        <v>0</v>
      </c>
      <c r="AO31" s="204">
        <v>0</v>
      </c>
      <c r="AP31" s="121">
        <v>0</v>
      </c>
      <c r="AQ31" s="101"/>
      <c r="AR31" s="122">
        <v>0</v>
      </c>
      <c r="AS31" s="101"/>
      <c r="AT31" s="122">
        <v>0</v>
      </c>
      <c r="AU31" s="101"/>
      <c r="AV31" s="122">
        <v>0</v>
      </c>
      <c r="AW31" s="101"/>
      <c r="AX31" s="122">
        <v>0</v>
      </c>
      <c r="AY31" s="204">
        <v>0</v>
      </c>
      <c r="AZ31" s="121">
        <v>0</v>
      </c>
      <c r="BA31" s="205"/>
      <c r="BB31" s="122">
        <v>0</v>
      </c>
      <c r="BC31" s="205"/>
      <c r="BD31" s="122">
        <v>0</v>
      </c>
      <c r="BE31" s="205"/>
      <c r="BF31" s="122">
        <v>0</v>
      </c>
      <c r="BG31" s="205"/>
      <c r="BH31" s="122">
        <v>0</v>
      </c>
      <c r="BI31" s="204">
        <v>0</v>
      </c>
      <c r="BJ31" s="121">
        <v>0</v>
      </c>
      <c r="BK31" s="205"/>
      <c r="BL31" s="122">
        <v>0</v>
      </c>
      <c r="BM31" s="205"/>
      <c r="BN31" s="122">
        <v>0</v>
      </c>
      <c r="BO31" s="205"/>
      <c r="BP31" s="122">
        <v>0</v>
      </c>
      <c r="BQ31" s="205"/>
      <c r="BR31" s="122">
        <v>0</v>
      </c>
      <c r="BS31" s="204">
        <v>0</v>
      </c>
      <c r="BT31" s="121">
        <v>0</v>
      </c>
      <c r="BU31" s="203">
        <v>0</v>
      </c>
      <c r="BV31" s="122">
        <v>0</v>
      </c>
      <c r="BW31" s="203">
        <v>0</v>
      </c>
      <c r="BX31" s="122">
        <v>0</v>
      </c>
      <c r="BY31" s="203">
        <v>0</v>
      </c>
      <c r="BZ31" s="122">
        <v>0</v>
      </c>
      <c r="CA31" s="203">
        <v>0</v>
      </c>
      <c r="CB31" s="122">
        <v>0</v>
      </c>
      <c r="CC31" s="123">
        <v>0</v>
      </c>
      <c r="CD31" s="121">
        <v>0</v>
      </c>
    </row>
    <row r="32" spans="1:82" x14ac:dyDescent="0.25">
      <c r="A32" s="313" t="s">
        <v>128</v>
      </c>
      <c r="B32" s="313"/>
      <c r="C32" s="310" t="s">
        <v>128</v>
      </c>
      <c r="D32" s="311"/>
      <c r="E32" s="311"/>
      <c r="F32" s="311"/>
      <c r="G32" s="311"/>
      <c r="H32" s="311"/>
      <c r="I32" s="311"/>
      <c r="J32" s="311"/>
      <c r="K32" s="311"/>
      <c r="L32" s="312"/>
      <c r="M32" s="310" t="s">
        <v>128</v>
      </c>
      <c r="N32" s="311"/>
      <c r="O32" s="311"/>
      <c r="P32" s="311"/>
      <c r="Q32" s="311"/>
      <c r="R32" s="311"/>
      <c r="S32" s="311"/>
      <c r="T32" s="311"/>
      <c r="U32" s="311"/>
      <c r="V32" s="312"/>
      <c r="W32" s="310" t="s">
        <v>128</v>
      </c>
      <c r="X32" s="311"/>
      <c r="Y32" s="311"/>
      <c r="Z32" s="311"/>
      <c r="AA32" s="311"/>
      <c r="AB32" s="311"/>
      <c r="AC32" s="311"/>
      <c r="AD32" s="311"/>
      <c r="AE32" s="311"/>
      <c r="AF32" s="312"/>
      <c r="AG32" s="310" t="s">
        <v>128</v>
      </c>
      <c r="AH32" s="311"/>
      <c r="AI32" s="311"/>
      <c r="AJ32" s="311"/>
      <c r="AK32" s="311"/>
      <c r="AL32" s="311"/>
      <c r="AM32" s="311"/>
      <c r="AN32" s="311"/>
      <c r="AO32" s="311"/>
      <c r="AP32" s="312"/>
      <c r="AQ32" s="310" t="s">
        <v>128</v>
      </c>
      <c r="AR32" s="311"/>
      <c r="AS32" s="311"/>
      <c r="AT32" s="311"/>
      <c r="AU32" s="311"/>
      <c r="AV32" s="311"/>
      <c r="AW32" s="311"/>
      <c r="AX32" s="311"/>
      <c r="AY32" s="311"/>
      <c r="AZ32" s="312"/>
      <c r="BA32" s="310" t="s">
        <v>128</v>
      </c>
      <c r="BB32" s="311"/>
      <c r="BC32" s="311"/>
      <c r="BD32" s="311"/>
      <c r="BE32" s="311"/>
      <c r="BF32" s="311"/>
      <c r="BG32" s="311"/>
      <c r="BH32" s="311"/>
      <c r="BI32" s="311"/>
      <c r="BJ32" s="312"/>
      <c r="BK32" s="310" t="s">
        <v>128</v>
      </c>
      <c r="BL32" s="311"/>
      <c r="BM32" s="311"/>
      <c r="BN32" s="311"/>
      <c r="BO32" s="311"/>
      <c r="BP32" s="311"/>
      <c r="BQ32" s="311"/>
      <c r="BR32" s="311"/>
      <c r="BS32" s="311"/>
      <c r="BT32" s="312"/>
      <c r="BU32" s="310" t="s">
        <v>128</v>
      </c>
      <c r="BV32" s="311"/>
      <c r="BW32" s="311"/>
      <c r="BX32" s="311"/>
      <c r="BY32" s="311"/>
      <c r="BZ32" s="311"/>
      <c r="CA32" s="311"/>
      <c r="CB32" s="311"/>
      <c r="CC32" s="311"/>
      <c r="CD32" s="312"/>
    </row>
    <row r="33" spans="1:82" x14ac:dyDescent="0.25">
      <c r="A33" s="205">
        <v>20</v>
      </c>
      <c r="B33" s="124">
        <v>122902</v>
      </c>
      <c r="C33" s="169">
        <v>20</v>
      </c>
      <c r="D33" s="122">
        <v>2458040</v>
      </c>
      <c r="E33" s="169">
        <v>20</v>
      </c>
      <c r="F33" s="122">
        <v>2458040</v>
      </c>
      <c r="G33" s="169">
        <v>20</v>
      </c>
      <c r="H33" s="122">
        <v>2458040</v>
      </c>
      <c r="I33" s="169">
        <v>20</v>
      </c>
      <c r="J33" s="122">
        <v>2458040</v>
      </c>
      <c r="K33" s="204">
        <v>80</v>
      </c>
      <c r="L33" s="121">
        <v>9832160</v>
      </c>
      <c r="M33" s="205">
        <v>129</v>
      </c>
      <c r="N33" s="122">
        <v>15854358</v>
      </c>
      <c r="O33" s="205">
        <v>129</v>
      </c>
      <c r="P33" s="122">
        <v>15854358</v>
      </c>
      <c r="Q33" s="170">
        <v>129</v>
      </c>
      <c r="R33" s="122">
        <v>15854358</v>
      </c>
      <c r="S33" s="170">
        <v>128</v>
      </c>
      <c r="T33" s="122">
        <v>15731456</v>
      </c>
      <c r="U33" s="204">
        <v>515</v>
      </c>
      <c r="V33" s="121">
        <v>63294530</v>
      </c>
      <c r="W33" s="205"/>
      <c r="X33" s="122">
        <v>0</v>
      </c>
      <c r="Y33" s="205"/>
      <c r="Z33" s="122">
        <v>0</v>
      </c>
      <c r="AA33" s="205"/>
      <c r="AB33" s="122">
        <v>0</v>
      </c>
      <c r="AC33" s="205"/>
      <c r="AD33" s="122">
        <v>0</v>
      </c>
      <c r="AE33" s="204">
        <v>0</v>
      </c>
      <c r="AF33" s="121">
        <v>0</v>
      </c>
      <c r="AG33" s="205">
        <v>4</v>
      </c>
      <c r="AH33" s="122">
        <v>491608</v>
      </c>
      <c r="AI33" s="205">
        <v>4</v>
      </c>
      <c r="AJ33" s="122">
        <v>491608</v>
      </c>
      <c r="AK33" s="170">
        <v>4</v>
      </c>
      <c r="AL33" s="122">
        <v>491608</v>
      </c>
      <c r="AM33" s="170">
        <v>3</v>
      </c>
      <c r="AN33" s="122">
        <v>368706</v>
      </c>
      <c r="AO33" s="204">
        <v>15</v>
      </c>
      <c r="AP33" s="121">
        <v>1843530</v>
      </c>
      <c r="AQ33" s="101"/>
      <c r="AR33" s="122">
        <v>0</v>
      </c>
      <c r="AS33" s="101"/>
      <c r="AT33" s="122">
        <v>0</v>
      </c>
      <c r="AU33" s="101"/>
      <c r="AV33" s="122">
        <v>0</v>
      </c>
      <c r="AW33" s="101"/>
      <c r="AX33" s="122">
        <v>0</v>
      </c>
      <c r="AY33" s="204">
        <v>0</v>
      </c>
      <c r="AZ33" s="121">
        <v>0</v>
      </c>
      <c r="BA33" s="205"/>
      <c r="BB33" s="122">
        <v>0</v>
      </c>
      <c r="BC33" s="205"/>
      <c r="BD33" s="122">
        <v>0</v>
      </c>
      <c r="BE33" s="205"/>
      <c r="BF33" s="122">
        <v>0</v>
      </c>
      <c r="BG33" s="205"/>
      <c r="BH33" s="122">
        <v>0</v>
      </c>
      <c r="BI33" s="204">
        <v>0</v>
      </c>
      <c r="BJ33" s="121">
        <v>0</v>
      </c>
      <c r="BK33" s="205"/>
      <c r="BL33" s="122">
        <v>0</v>
      </c>
      <c r="BM33" s="205"/>
      <c r="BN33" s="122">
        <v>0</v>
      </c>
      <c r="BO33" s="205"/>
      <c r="BP33" s="122">
        <v>0</v>
      </c>
      <c r="BQ33" s="205"/>
      <c r="BR33" s="122">
        <v>0</v>
      </c>
      <c r="BS33" s="204">
        <v>0</v>
      </c>
      <c r="BT33" s="121">
        <v>0</v>
      </c>
      <c r="BU33" s="203">
        <v>153</v>
      </c>
      <c r="BV33" s="122">
        <v>18804006</v>
      </c>
      <c r="BW33" s="203">
        <v>153</v>
      </c>
      <c r="BX33" s="122">
        <v>18804006</v>
      </c>
      <c r="BY33" s="203">
        <v>153</v>
      </c>
      <c r="BZ33" s="122">
        <v>18804006</v>
      </c>
      <c r="CA33" s="203">
        <v>151</v>
      </c>
      <c r="CB33" s="122">
        <v>18558202</v>
      </c>
      <c r="CC33" s="123">
        <v>610</v>
      </c>
      <c r="CD33" s="121">
        <v>74970220</v>
      </c>
    </row>
    <row r="34" spans="1:82" x14ac:dyDescent="0.25">
      <c r="A34" s="205">
        <v>21</v>
      </c>
      <c r="B34" s="124">
        <v>102926</v>
      </c>
      <c r="C34" s="169"/>
      <c r="D34" s="122">
        <v>0</v>
      </c>
      <c r="E34" s="169"/>
      <c r="F34" s="122">
        <v>0</v>
      </c>
      <c r="G34" s="169"/>
      <c r="H34" s="122">
        <v>0</v>
      </c>
      <c r="I34" s="169"/>
      <c r="J34" s="122">
        <v>0</v>
      </c>
      <c r="K34" s="204">
        <v>0</v>
      </c>
      <c r="L34" s="121">
        <v>0</v>
      </c>
      <c r="M34" s="205"/>
      <c r="N34" s="122">
        <v>0</v>
      </c>
      <c r="O34" s="205"/>
      <c r="P34" s="122">
        <v>0</v>
      </c>
      <c r="Q34" s="205"/>
      <c r="R34" s="122">
        <v>0</v>
      </c>
      <c r="S34" s="205"/>
      <c r="T34" s="122">
        <v>0</v>
      </c>
      <c r="U34" s="204">
        <v>0</v>
      </c>
      <c r="V34" s="121">
        <v>0</v>
      </c>
      <c r="W34" s="205"/>
      <c r="X34" s="122">
        <v>0</v>
      </c>
      <c r="Y34" s="205"/>
      <c r="Z34" s="122">
        <v>0</v>
      </c>
      <c r="AA34" s="205"/>
      <c r="AB34" s="122">
        <v>0</v>
      </c>
      <c r="AC34" s="205"/>
      <c r="AD34" s="122">
        <v>0</v>
      </c>
      <c r="AE34" s="204">
        <v>0</v>
      </c>
      <c r="AF34" s="121">
        <v>0</v>
      </c>
      <c r="AG34" s="205"/>
      <c r="AH34" s="122">
        <v>0</v>
      </c>
      <c r="AI34" s="205"/>
      <c r="AJ34" s="122">
        <v>0</v>
      </c>
      <c r="AK34" s="205"/>
      <c r="AL34" s="122">
        <v>0</v>
      </c>
      <c r="AM34" s="205"/>
      <c r="AN34" s="122">
        <v>0</v>
      </c>
      <c r="AO34" s="204">
        <v>0</v>
      </c>
      <c r="AP34" s="121">
        <v>0</v>
      </c>
      <c r="AQ34" s="101"/>
      <c r="AR34" s="122">
        <v>0</v>
      </c>
      <c r="AS34" s="101"/>
      <c r="AT34" s="122">
        <v>0</v>
      </c>
      <c r="AU34" s="101"/>
      <c r="AV34" s="122">
        <v>0</v>
      </c>
      <c r="AW34" s="101"/>
      <c r="AX34" s="122">
        <v>0</v>
      </c>
      <c r="AY34" s="204">
        <v>0</v>
      </c>
      <c r="AZ34" s="121">
        <v>0</v>
      </c>
      <c r="BA34" s="205"/>
      <c r="BB34" s="122">
        <v>0</v>
      </c>
      <c r="BC34" s="205"/>
      <c r="BD34" s="122">
        <v>0</v>
      </c>
      <c r="BE34" s="205"/>
      <c r="BF34" s="122">
        <v>0</v>
      </c>
      <c r="BG34" s="205"/>
      <c r="BH34" s="122">
        <v>0</v>
      </c>
      <c r="BI34" s="204">
        <v>0</v>
      </c>
      <c r="BJ34" s="121">
        <v>0</v>
      </c>
      <c r="BK34" s="205"/>
      <c r="BL34" s="122">
        <v>0</v>
      </c>
      <c r="BM34" s="205"/>
      <c r="BN34" s="122">
        <v>0</v>
      </c>
      <c r="BO34" s="205"/>
      <c r="BP34" s="122">
        <v>0</v>
      </c>
      <c r="BQ34" s="205"/>
      <c r="BR34" s="122">
        <v>0</v>
      </c>
      <c r="BS34" s="204">
        <v>0</v>
      </c>
      <c r="BT34" s="121">
        <v>0</v>
      </c>
      <c r="BU34" s="203">
        <v>0</v>
      </c>
      <c r="BV34" s="122">
        <v>0</v>
      </c>
      <c r="BW34" s="203">
        <v>0</v>
      </c>
      <c r="BX34" s="122">
        <v>0</v>
      </c>
      <c r="BY34" s="203">
        <v>0</v>
      </c>
      <c r="BZ34" s="122">
        <v>0</v>
      </c>
      <c r="CA34" s="203">
        <v>0</v>
      </c>
      <c r="CB34" s="122">
        <v>0</v>
      </c>
      <c r="CC34" s="123">
        <v>0</v>
      </c>
      <c r="CD34" s="121">
        <v>0</v>
      </c>
    </row>
    <row r="35" spans="1:82" x14ac:dyDescent="0.25">
      <c r="A35" s="205">
        <v>22</v>
      </c>
      <c r="B35" s="124">
        <v>140893</v>
      </c>
      <c r="C35" s="169"/>
      <c r="D35" s="122">
        <v>0</v>
      </c>
      <c r="E35" s="169"/>
      <c r="F35" s="122">
        <v>0</v>
      </c>
      <c r="G35" s="169"/>
      <c r="H35" s="122">
        <v>0</v>
      </c>
      <c r="I35" s="169"/>
      <c r="J35" s="122">
        <v>0</v>
      </c>
      <c r="K35" s="204">
        <v>0</v>
      </c>
      <c r="L35" s="121">
        <v>0</v>
      </c>
      <c r="M35" s="205"/>
      <c r="N35" s="122">
        <v>0</v>
      </c>
      <c r="O35" s="205"/>
      <c r="P35" s="122">
        <v>0</v>
      </c>
      <c r="Q35" s="205"/>
      <c r="R35" s="122">
        <v>0</v>
      </c>
      <c r="S35" s="205"/>
      <c r="T35" s="122">
        <v>0</v>
      </c>
      <c r="U35" s="204">
        <v>0</v>
      </c>
      <c r="V35" s="121">
        <v>0</v>
      </c>
      <c r="W35" s="205"/>
      <c r="X35" s="122">
        <v>0</v>
      </c>
      <c r="Y35" s="205"/>
      <c r="Z35" s="122">
        <v>0</v>
      </c>
      <c r="AA35" s="205"/>
      <c r="AB35" s="122">
        <v>0</v>
      </c>
      <c r="AC35" s="205"/>
      <c r="AD35" s="122">
        <v>0</v>
      </c>
      <c r="AE35" s="204">
        <v>0</v>
      </c>
      <c r="AF35" s="121">
        <v>0</v>
      </c>
      <c r="AG35" s="205"/>
      <c r="AH35" s="122">
        <v>0</v>
      </c>
      <c r="AI35" s="205"/>
      <c r="AJ35" s="122">
        <v>0</v>
      </c>
      <c r="AK35" s="205"/>
      <c r="AL35" s="122">
        <v>0</v>
      </c>
      <c r="AM35" s="205"/>
      <c r="AN35" s="122">
        <v>0</v>
      </c>
      <c r="AO35" s="204">
        <v>0</v>
      </c>
      <c r="AP35" s="121">
        <v>0</v>
      </c>
      <c r="AQ35" s="101"/>
      <c r="AR35" s="122">
        <v>0</v>
      </c>
      <c r="AS35" s="101"/>
      <c r="AT35" s="122">
        <v>0</v>
      </c>
      <c r="AU35" s="101"/>
      <c r="AV35" s="122">
        <v>0</v>
      </c>
      <c r="AW35" s="101"/>
      <c r="AX35" s="122">
        <v>0</v>
      </c>
      <c r="AY35" s="204">
        <v>0</v>
      </c>
      <c r="AZ35" s="121">
        <v>0</v>
      </c>
      <c r="BA35" s="205"/>
      <c r="BB35" s="122">
        <v>0</v>
      </c>
      <c r="BC35" s="205"/>
      <c r="BD35" s="122">
        <v>0</v>
      </c>
      <c r="BE35" s="205"/>
      <c r="BF35" s="122">
        <v>0</v>
      </c>
      <c r="BG35" s="205"/>
      <c r="BH35" s="122">
        <v>0</v>
      </c>
      <c r="BI35" s="204">
        <v>0</v>
      </c>
      <c r="BJ35" s="121">
        <v>0</v>
      </c>
      <c r="BK35" s="205"/>
      <c r="BL35" s="122">
        <v>0</v>
      </c>
      <c r="BM35" s="205"/>
      <c r="BN35" s="122">
        <v>0</v>
      </c>
      <c r="BO35" s="205"/>
      <c r="BP35" s="122">
        <v>0</v>
      </c>
      <c r="BQ35" s="205"/>
      <c r="BR35" s="122">
        <v>0</v>
      </c>
      <c r="BS35" s="204">
        <v>0</v>
      </c>
      <c r="BT35" s="121">
        <v>0</v>
      </c>
      <c r="BU35" s="203">
        <v>0</v>
      </c>
      <c r="BV35" s="122">
        <v>0</v>
      </c>
      <c r="BW35" s="203">
        <v>0</v>
      </c>
      <c r="BX35" s="122">
        <v>0</v>
      </c>
      <c r="BY35" s="203">
        <v>0</v>
      </c>
      <c r="BZ35" s="122">
        <v>0</v>
      </c>
      <c r="CA35" s="203">
        <v>0</v>
      </c>
      <c r="CB35" s="122">
        <v>0</v>
      </c>
      <c r="CC35" s="123">
        <v>0</v>
      </c>
      <c r="CD35" s="121">
        <v>0</v>
      </c>
    </row>
    <row r="36" spans="1:82" x14ac:dyDescent="0.25">
      <c r="A36" s="205">
        <v>23</v>
      </c>
      <c r="B36" s="124">
        <v>74799</v>
      </c>
      <c r="C36" s="169"/>
      <c r="D36" s="122">
        <v>0</v>
      </c>
      <c r="E36" s="169"/>
      <c r="F36" s="122">
        <v>0</v>
      </c>
      <c r="G36" s="169"/>
      <c r="H36" s="122">
        <v>0</v>
      </c>
      <c r="I36" s="169"/>
      <c r="J36" s="122">
        <v>0</v>
      </c>
      <c r="K36" s="204">
        <v>0</v>
      </c>
      <c r="L36" s="121">
        <v>0</v>
      </c>
      <c r="M36" s="205"/>
      <c r="N36" s="122">
        <v>0</v>
      </c>
      <c r="O36" s="205"/>
      <c r="P36" s="122">
        <v>0</v>
      </c>
      <c r="Q36" s="205"/>
      <c r="R36" s="122">
        <v>0</v>
      </c>
      <c r="S36" s="205"/>
      <c r="T36" s="122">
        <v>0</v>
      </c>
      <c r="U36" s="204">
        <v>0</v>
      </c>
      <c r="V36" s="121">
        <v>0</v>
      </c>
      <c r="W36" s="205"/>
      <c r="X36" s="122">
        <v>0</v>
      </c>
      <c r="Y36" s="205"/>
      <c r="Z36" s="122">
        <v>0</v>
      </c>
      <c r="AA36" s="205"/>
      <c r="AB36" s="122">
        <v>0</v>
      </c>
      <c r="AC36" s="205"/>
      <c r="AD36" s="122">
        <v>0</v>
      </c>
      <c r="AE36" s="204">
        <v>0</v>
      </c>
      <c r="AF36" s="121">
        <v>0</v>
      </c>
      <c r="AG36" s="205"/>
      <c r="AH36" s="122">
        <v>0</v>
      </c>
      <c r="AI36" s="205"/>
      <c r="AJ36" s="122">
        <v>0</v>
      </c>
      <c r="AK36" s="205"/>
      <c r="AL36" s="122">
        <v>0</v>
      </c>
      <c r="AM36" s="205"/>
      <c r="AN36" s="122">
        <v>0</v>
      </c>
      <c r="AO36" s="204">
        <v>0</v>
      </c>
      <c r="AP36" s="121">
        <v>0</v>
      </c>
      <c r="AQ36" s="101"/>
      <c r="AR36" s="122">
        <v>0</v>
      </c>
      <c r="AS36" s="101"/>
      <c r="AT36" s="122">
        <v>0</v>
      </c>
      <c r="AU36" s="101"/>
      <c r="AV36" s="122">
        <v>0</v>
      </c>
      <c r="AW36" s="101"/>
      <c r="AX36" s="122">
        <v>0</v>
      </c>
      <c r="AY36" s="204">
        <v>0</v>
      </c>
      <c r="AZ36" s="121">
        <v>0</v>
      </c>
      <c r="BA36" s="205"/>
      <c r="BB36" s="122">
        <v>0</v>
      </c>
      <c r="BC36" s="205"/>
      <c r="BD36" s="122">
        <v>0</v>
      </c>
      <c r="BE36" s="205"/>
      <c r="BF36" s="122">
        <v>0</v>
      </c>
      <c r="BG36" s="205"/>
      <c r="BH36" s="122">
        <v>0</v>
      </c>
      <c r="BI36" s="204">
        <v>0</v>
      </c>
      <c r="BJ36" s="121">
        <v>0</v>
      </c>
      <c r="BK36" s="205"/>
      <c r="BL36" s="122">
        <v>0</v>
      </c>
      <c r="BM36" s="205"/>
      <c r="BN36" s="122">
        <v>0</v>
      </c>
      <c r="BO36" s="205"/>
      <c r="BP36" s="122">
        <v>0</v>
      </c>
      <c r="BQ36" s="205"/>
      <c r="BR36" s="122">
        <v>0</v>
      </c>
      <c r="BS36" s="204">
        <v>0</v>
      </c>
      <c r="BT36" s="121">
        <v>0</v>
      </c>
      <c r="BU36" s="203">
        <v>0</v>
      </c>
      <c r="BV36" s="122">
        <v>0</v>
      </c>
      <c r="BW36" s="203">
        <v>0</v>
      </c>
      <c r="BX36" s="122">
        <v>0</v>
      </c>
      <c r="BY36" s="203">
        <v>0</v>
      </c>
      <c r="BZ36" s="122">
        <v>0</v>
      </c>
      <c r="CA36" s="203">
        <v>0</v>
      </c>
      <c r="CB36" s="122">
        <v>0</v>
      </c>
      <c r="CC36" s="123">
        <v>0</v>
      </c>
      <c r="CD36" s="121">
        <v>0</v>
      </c>
    </row>
    <row r="37" spans="1:82" x14ac:dyDescent="0.25">
      <c r="A37" s="205">
        <v>24</v>
      </c>
      <c r="B37" s="124">
        <v>169549</v>
      </c>
      <c r="C37" s="169"/>
      <c r="D37" s="122">
        <v>0</v>
      </c>
      <c r="E37" s="169"/>
      <c r="F37" s="122">
        <v>0</v>
      </c>
      <c r="G37" s="169"/>
      <c r="H37" s="122">
        <v>0</v>
      </c>
      <c r="I37" s="169"/>
      <c r="J37" s="122">
        <v>0</v>
      </c>
      <c r="K37" s="204">
        <v>0</v>
      </c>
      <c r="L37" s="121">
        <v>0</v>
      </c>
      <c r="M37" s="205"/>
      <c r="N37" s="122">
        <v>0</v>
      </c>
      <c r="O37" s="205"/>
      <c r="P37" s="122">
        <v>0</v>
      </c>
      <c r="Q37" s="205"/>
      <c r="R37" s="122">
        <v>0</v>
      </c>
      <c r="S37" s="205"/>
      <c r="T37" s="122">
        <v>0</v>
      </c>
      <c r="U37" s="204">
        <v>0</v>
      </c>
      <c r="V37" s="121">
        <v>0</v>
      </c>
      <c r="W37" s="205"/>
      <c r="X37" s="122">
        <v>0</v>
      </c>
      <c r="Y37" s="205"/>
      <c r="Z37" s="122">
        <v>0</v>
      </c>
      <c r="AA37" s="205"/>
      <c r="AB37" s="122">
        <v>0</v>
      </c>
      <c r="AC37" s="205"/>
      <c r="AD37" s="122">
        <v>0</v>
      </c>
      <c r="AE37" s="204">
        <v>0</v>
      </c>
      <c r="AF37" s="121">
        <v>0</v>
      </c>
      <c r="AG37" s="205"/>
      <c r="AH37" s="122">
        <v>0</v>
      </c>
      <c r="AI37" s="205"/>
      <c r="AJ37" s="122">
        <v>0</v>
      </c>
      <c r="AK37" s="205"/>
      <c r="AL37" s="122">
        <v>0</v>
      </c>
      <c r="AM37" s="205"/>
      <c r="AN37" s="122">
        <v>0</v>
      </c>
      <c r="AO37" s="204">
        <v>0</v>
      </c>
      <c r="AP37" s="121">
        <v>0</v>
      </c>
      <c r="AQ37" s="101"/>
      <c r="AR37" s="122">
        <v>0</v>
      </c>
      <c r="AS37" s="101"/>
      <c r="AT37" s="122">
        <v>0</v>
      </c>
      <c r="AU37" s="101"/>
      <c r="AV37" s="122">
        <v>0</v>
      </c>
      <c r="AW37" s="101"/>
      <c r="AX37" s="122">
        <v>0</v>
      </c>
      <c r="AY37" s="204">
        <v>0</v>
      </c>
      <c r="AZ37" s="121">
        <v>0</v>
      </c>
      <c r="BA37" s="205"/>
      <c r="BB37" s="122">
        <v>0</v>
      </c>
      <c r="BC37" s="205"/>
      <c r="BD37" s="122">
        <v>0</v>
      </c>
      <c r="BE37" s="205"/>
      <c r="BF37" s="122">
        <v>0</v>
      </c>
      <c r="BG37" s="205"/>
      <c r="BH37" s="122">
        <v>0</v>
      </c>
      <c r="BI37" s="204">
        <v>0</v>
      </c>
      <c r="BJ37" s="121">
        <v>0</v>
      </c>
      <c r="BK37" s="205"/>
      <c r="BL37" s="122">
        <v>0</v>
      </c>
      <c r="BM37" s="205"/>
      <c r="BN37" s="122">
        <v>0</v>
      </c>
      <c r="BO37" s="205"/>
      <c r="BP37" s="122">
        <v>0</v>
      </c>
      <c r="BQ37" s="205"/>
      <c r="BR37" s="122">
        <v>0</v>
      </c>
      <c r="BS37" s="204">
        <v>0</v>
      </c>
      <c r="BT37" s="121">
        <v>0</v>
      </c>
      <c r="BU37" s="203">
        <v>0</v>
      </c>
      <c r="BV37" s="122">
        <v>0</v>
      </c>
      <c r="BW37" s="203">
        <v>0</v>
      </c>
      <c r="BX37" s="122">
        <v>0</v>
      </c>
      <c r="BY37" s="203">
        <v>0</v>
      </c>
      <c r="BZ37" s="122">
        <v>0</v>
      </c>
      <c r="CA37" s="203">
        <v>0</v>
      </c>
      <c r="CB37" s="122">
        <v>0</v>
      </c>
      <c r="CC37" s="123">
        <v>0</v>
      </c>
      <c r="CD37" s="121">
        <v>0</v>
      </c>
    </row>
    <row r="38" spans="1:82" x14ac:dyDescent="0.25">
      <c r="A38" s="205">
        <v>25</v>
      </c>
      <c r="B38" s="124">
        <v>225872</v>
      </c>
      <c r="C38" s="169"/>
      <c r="D38" s="122">
        <v>0</v>
      </c>
      <c r="E38" s="169"/>
      <c r="F38" s="122">
        <v>0</v>
      </c>
      <c r="G38" s="169"/>
      <c r="H38" s="122">
        <v>0</v>
      </c>
      <c r="I38" s="169"/>
      <c r="J38" s="122">
        <v>0</v>
      </c>
      <c r="K38" s="204">
        <v>0</v>
      </c>
      <c r="L38" s="121">
        <v>0</v>
      </c>
      <c r="M38" s="205"/>
      <c r="N38" s="122">
        <v>0</v>
      </c>
      <c r="O38" s="205"/>
      <c r="P38" s="122">
        <v>0</v>
      </c>
      <c r="Q38" s="205"/>
      <c r="R38" s="122">
        <v>0</v>
      </c>
      <c r="S38" s="205"/>
      <c r="T38" s="122">
        <v>0</v>
      </c>
      <c r="U38" s="204">
        <v>0</v>
      </c>
      <c r="V38" s="121">
        <v>0</v>
      </c>
      <c r="W38" s="205"/>
      <c r="X38" s="122">
        <v>0</v>
      </c>
      <c r="Y38" s="205"/>
      <c r="Z38" s="122">
        <v>0</v>
      </c>
      <c r="AA38" s="205"/>
      <c r="AB38" s="122">
        <v>0</v>
      </c>
      <c r="AC38" s="205"/>
      <c r="AD38" s="122">
        <v>0</v>
      </c>
      <c r="AE38" s="204">
        <v>0</v>
      </c>
      <c r="AF38" s="121">
        <v>0</v>
      </c>
      <c r="AG38" s="205"/>
      <c r="AH38" s="122">
        <v>0</v>
      </c>
      <c r="AI38" s="205"/>
      <c r="AJ38" s="122">
        <v>0</v>
      </c>
      <c r="AK38" s="205"/>
      <c r="AL38" s="122">
        <v>0</v>
      </c>
      <c r="AM38" s="205"/>
      <c r="AN38" s="122">
        <v>0</v>
      </c>
      <c r="AO38" s="204">
        <v>0</v>
      </c>
      <c r="AP38" s="121">
        <v>0</v>
      </c>
      <c r="AQ38" s="101"/>
      <c r="AR38" s="122">
        <v>0</v>
      </c>
      <c r="AS38" s="101"/>
      <c r="AT38" s="122">
        <v>0</v>
      </c>
      <c r="AU38" s="101"/>
      <c r="AV38" s="122">
        <v>0</v>
      </c>
      <c r="AW38" s="101"/>
      <c r="AX38" s="122">
        <v>0</v>
      </c>
      <c r="AY38" s="204">
        <v>0</v>
      </c>
      <c r="AZ38" s="121">
        <v>0</v>
      </c>
      <c r="BA38" s="205"/>
      <c r="BB38" s="122">
        <v>0</v>
      </c>
      <c r="BC38" s="205"/>
      <c r="BD38" s="122">
        <v>0</v>
      </c>
      <c r="BE38" s="205"/>
      <c r="BF38" s="122">
        <v>0</v>
      </c>
      <c r="BG38" s="205"/>
      <c r="BH38" s="122">
        <v>0</v>
      </c>
      <c r="BI38" s="204">
        <v>0</v>
      </c>
      <c r="BJ38" s="121">
        <v>0</v>
      </c>
      <c r="BK38" s="205"/>
      <c r="BL38" s="122">
        <v>0</v>
      </c>
      <c r="BM38" s="205"/>
      <c r="BN38" s="122">
        <v>0</v>
      </c>
      <c r="BO38" s="205"/>
      <c r="BP38" s="122">
        <v>0</v>
      </c>
      <c r="BQ38" s="205"/>
      <c r="BR38" s="122">
        <v>0</v>
      </c>
      <c r="BS38" s="204">
        <v>0</v>
      </c>
      <c r="BT38" s="121">
        <v>0</v>
      </c>
      <c r="BU38" s="203">
        <v>0</v>
      </c>
      <c r="BV38" s="122">
        <v>0</v>
      </c>
      <c r="BW38" s="203">
        <v>0</v>
      </c>
      <c r="BX38" s="122">
        <v>0</v>
      </c>
      <c r="BY38" s="203">
        <v>0</v>
      </c>
      <c r="BZ38" s="122">
        <v>0</v>
      </c>
      <c r="CA38" s="203">
        <v>0</v>
      </c>
      <c r="CB38" s="122">
        <v>0</v>
      </c>
      <c r="CC38" s="123">
        <v>0</v>
      </c>
      <c r="CD38" s="121">
        <v>0</v>
      </c>
    </row>
    <row r="39" spans="1:82" x14ac:dyDescent="0.25">
      <c r="A39" s="313" t="s">
        <v>181</v>
      </c>
      <c r="B39" s="313"/>
      <c r="C39" s="310" t="s">
        <v>181</v>
      </c>
      <c r="D39" s="311"/>
      <c r="E39" s="311"/>
      <c r="F39" s="311"/>
      <c r="G39" s="311"/>
      <c r="H39" s="311"/>
      <c r="I39" s="311"/>
      <c r="J39" s="311"/>
      <c r="K39" s="311"/>
      <c r="L39" s="312"/>
      <c r="M39" s="310" t="s">
        <v>181</v>
      </c>
      <c r="N39" s="311"/>
      <c r="O39" s="311"/>
      <c r="P39" s="311"/>
      <c r="Q39" s="311"/>
      <c r="R39" s="311"/>
      <c r="S39" s="311"/>
      <c r="T39" s="311"/>
      <c r="U39" s="311"/>
      <c r="V39" s="312"/>
      <c r="W39" s="310" t="s">
        <v>181</v>
      </c>
      <c r="X39" s="311"/>
      <c r="Y39" s="311"/>
      <c r="Z39" s="311"/>
      <c r="AA39" s="311"/>
      <c r="AB39" s="311"/>
      <c r="AC39" s="311"/>
      <c r="AD39" s="311"/>
      <c r="AE39" s="311"/>
      <c r="AF39" s="312"/>
      <c r="AG39" s="310" t="s">
        <v>181</v>
      </c>
      <c r="AH39" s="311"/>
      <c r="AI39" s="311"/>
      <c r="AJ39" s="311"/>
      <c r="AK39" s="311"/>
      <c r="AL39" s="311"/>
      <c r="AM39" s="311"/>
      <c r="AN39" s="311"/>
      <c r="AO39" s="311"/>
      <c r="AP39" s="312"/>
      <c r="AQ39" s="310" t="s">
        <v>181</v>
      </c>
      <c r="AR39" s="311"/>
      <c r="AS39" s="311"/>
      <c r="AT39" s="311"/>
      <c r="AU39" s="311"/>
      <c r="AV39" s="311"/>
      <c r="AW39" s="311"/>
      <c r="AX39" s="311"/>
      <c r="AY39" s="311"/>
      <c r="AZ39" s="312"/>
      <c r="BA39" s="310" t="s">
        <v>181</v>
      </c>
      <c r="BB39" s="311"/>
      <c r="BC39" s="311"/>
      <c r="BD39" s="311"/>
      <c r="BE39" s="311"/>
      <c r="BF39" s="311"/>
      <c r="BG39" s="311"/>
      <c r="BH39" s="311"/>
      <c r="BI39" s="311"/>
      <c r="BJ39" s="312"/>
      <c r="BK39" s="310" t="s">
        <v>181</v>
      </c>
      <c r="BL39" s="311"/>
      <c r="BM39" s="311"/>
      <c r="BN39" s="311"/>
      <c r="BO39" s="311"/>
      <c r="BP39" s="311"/>
      <c r="BQ39" s="311"/>
      <c r="BR39" s="311"/>
      <c r="BS39" s="311"/>
      <c r="BT39" s="312"/>
      <c r="BU39" s="310" t="s">
        <v>181</v>
      </c>
      <c r="BV39" s="311"/>
      <c r="BW39" s="311"/>
      <c r="BX39" s="311"/>
      <c r="BY39" s="311"/>
      <c r="BZ39" s="311"/>
      <c r="CA39" s="311"/>
      <c r="CB39" s="311"/>
      <c r="CC39" s="311"/>
      <c r="CD39" s="312"/>
    </row>
    <row r="40" spans="1:82" x14ac:dyDescent="0.25">
      <c r="A40" s="205">
        <v>26</v>
      </c>
      <c r="B40" s="124">
        <v>118915</v>
      </c>
      <c r="C40" s="168">
        <v>0</v>
      </c>
      <c r="D40" s="122">
        <v>0</v>
      </c>
      <c r="E40" s="168">
        <v>0</v>
      </c>
      <c r="F40" s="122">
        <v>0</v>
      </c>
      <c r="G40" s="168">
        <v>2</v>
      </c>
      <c r="H40" s="122">
        <v>237830</v>
      </c>
      <c r="I40" s="169">
        <v>2</v>
      </c>
      <c r="J40" s="122">
        <v>237830</v>
      </c>
      <c r="K40" s="204">
        <v>4</v>
      </c>
      <c r="L40" s="121">
        <v>475660</v>
      </c>
      <c r="M40" s="205"/>
      <c r="N40" s="122">
        <v>0</v>
      </c>
      <c r="O40" s="205"/>
      <c r="P40" s="122">
        <v>0</v>
      </c>
      <c r="Q40" s="205"/>
      <c r="R40" s="122">
        <v>0</v>
      </c>
      <c r="S40" s="205"/>
      <c r="T40" s="122">
        <v>0</v>
      </c>
      <c r="U40" s="204">
        <v>0</v>
      </c>
      <c r="V40" s="121">
        <v>0</v>
      </c>
      <c r="W40" s="205"/>
      <c r="X40" s="122">
        <v>0</v>
      </c>
      <c r="Y40" s="205"/>
      <c r="Z40" s="122">
        <v>0</v>
      </c>
      <c r="AA40" s="205"/>
      <c r="AB40" s="122">
        <v>0</v>
      </c>
      <c r="AC40" s="205"/>
      <c r="AD40" s="122">
        <v>0</v>
      </c>
      <c r="AE40" s="204">
        <v>0</v>
      </c>
      <c r="AF40" s="121">
        <v>0</v>
      </c>
      <c r="AG40" s="205"/>
      <c r="AH40" s="122">
        <v>0</v>
      </c>
      <c r="AI40" s="205"/>
      <c r="AJ40" s="122">
        <v>0</v>
      </c>
      <c r="AK40" s="205"/>
      <c r="AL40" s="122">
        <v>0</v>
      </c>
      <c r="AM40" s="205"/>
      <c r="AN40" s="122">
        <v>0</v>
      </c>
      <c r="AO40" s="204">
        <v>0</v>
      </c>
      <c r="AP40" s="121">
        <v>0</v>
      </c>
      <c r="AQ40" s="101"/>
      <c r="AR40" s="122">
        <v>0</v>
      </c>
      <c r="AS40" s="101"/>
      <c r="AT40" s="122">
        <v>0</v>
      </c>
      <c r="AU40" s="101"/>
      <c r="AV40" s="122">
        <v>0</v>
      </c>
      <c r="AW40" s="101"/>
      <c r="AX40" s="122">
        <v>0</v>
      </c>
      <c r="AY40" s="204">
        <v>0</v>
      </c>
      <c r="AZ40" s="121">
        <v>0</v>
      </c>
      <c r="BA40" s="170">
        <v>6</v>
      </c>
      <c r="BB40" s="122">
        <v>713490</v>
      </c>
      <c r="BC40" s="170">
        <v>6</v>
      </c>
      <c r="BD40" s="122">
        <v>713490</v>
      </c>
      <c r="BE40" s="170">
        <v>9</v>
      </c>
      <c r="BF40" s="122">
        <v>1070235</v>
      </c>
      <c r="BG40" s="170">
        <v>5</v>
      </c>
      <c r="BH40" s="122">
        <v>594575</v>
      </c>
      <c r="BI40" s="204">
        <v>26</v>
      </c>
      <c r="BJ40" s="121">
        <v>3091790</v>
      </c>
      <c r="BK40" s="170"/>
      <c r="BL40" s="122">
        <v>0</v>
      </c>
      <c r="BM40" s="205"/>
      <c r="BN40" s="122">
        <v>0</v>
      </c>
      <c r="BO40" s="205"/>
      <c r="BP40" s="122">
        <v>0</v>
      </c>
      <c r="BQ40" s="170"/>
      <c r="BR40" s="122">
        <v>0</v>
      </c>
      <c r="BS40" s="204">
        <v>0</v>
      </c>
      <c r="BT40" s="121">
        <v>0</v>
      </c>
      <c r="BU40" s="203">
        <v>6</v>
      </c>
      <c r="BV40" s="122">
        <v>713490</v>
      </c>
      <c r="BW40" s="203">
        <v>6</v>
      </c>
      <c r="BX40" s="122">
        <v>713490</v>
      </c>
      <c r="BY40" s="203">
        <v>11</v>
      </c>
      <c r="BZ40" s="122">
        <v>1308065</v>
      </c>
      <c r="CA40" s="203">
        <v>7</v>
      </c>
      <c r="CB40" s="122">
        <v>832405</v>
      </c>
      <c r="CC40" s="123">
        <v>30</v>
      </c>
      <c r="CD40" s="121">
        <v>3567450</v>
      </c>
    </row>
    <row r="41" spans="1:82" x14ac:dyDescent="0.25">
      <c r="A41" s="205">
        <v>27</v>
      </c>
      <c r="B41" s="124">
        <v>70847</v>
      </c>
      <c r="C41" s="168">
        <v>6</v>
      </c>
      <c r="D41" s="122">
        <v>425082</v>
      </c>
      <c r="E41" s="168">
        <v>6</v>
      </c>
      <c r="F41" s="122">
        <v>425082</v>
      </c>
      <c r="G41" s="168">
        <v>6</v>
      </c>
      <c r="H41" s="122">
        <v>425082</v>
      </c>
      <c r="I41" s="169">
        <v>6</v>
      </c>
      <c r="J41" s="122">
        <v>425082</v>
      </c>
      <c r="K41" s="204">
        <v>24</v>
      </c>
      <c r="L41" s="121">
        <v>1700328</v>
      </c>
      <c r="M41" s="205"/>
      <c r="N41" s="122">
        <v>0</v>
      </c>
      <c r="O41" s="205"/>
      <c r="P41" s="122">
        <v>0</v>
      </c>
      <c r="Q41" s="205"/>
      <c r="R41" s="122">
        <v>0</v>
      </c>
      <c r="S41" s="205"/>
      <c r="T41" s="122">
        <v>0</v>
      </c>
      <c r="U41" s="204">
        <v>0</v>
      </c>
      <c r="V41" s="121">
        <v>0</v>
      </c>
      <c r="W41" s="205"/>
      <c r="X41" s="122">
        <v>0</v>
      </c>
      <c r="Y41" s="205"/>
      <c r="Z41" s="122">
        <v>0</v>
      </c>
      <c r="AA41" s="205"/>
      <c r="AB41" s="122">
        <v>0</v>
      </c>
      <c r="AC41" s="205"/>
      <c r="AD41" s="122">
        <v>0</v>
      </c>
      <c r="AE41" s="204">
        <v>0</v>
      </c>
      <c r="AF41" s="121">
        <v>0</v>
      </c>
      <c r="AG41" s="205"/>
      <c r="AH41" s="122">
        <v>0</v>
      </c>
      <c r="AI41" s="205"/>
      <c r="AJ41" s="122">
        <v>0</v>
      </c>
      <c r="AK41" s="205"/>
      <c r="AL41" s="122">
        <v>0</v>
      </c>
      <c r="AM41" s="205"/>
      <c r="AN41" s="122">
        <v>0</v>
      </c>
      <c r="AO41" s="204">
        <v>0</v>
      </c>
      <c r="AP41" s="121">
        <v>0</v>
      </c>
      <c r="AQ41" s="101"/>
      <c r="AR41" s="122">
        <v>0</v>
      </c>
      <c r="AS41" s="101"/>
      <c r="AT41" s="122">
        <v>0</v>
      </c>
      <c r="AU41" s="101"/>
      <c r="AV41" s="122">
        <v>0</v>
      </c>
      <c r="AW41" s="101"/>
      <c r="AX41" s="122">
        <v>0</v>
      </c>
      <c r="AY41" s="204">
        <v>0</v>
      </c>
      <c r="AZ41" s="121">
        <v>0</v>
      </c>
      <c r="BA41" s="170"/>
      <c r="BB41" s="122">
        <v>0</v>
      </c>
      <c r="BC41" s="170"/>
      <c r="BD41" s="122">
        <v>0</v>
      </c>
      <c r="BE41" s="170"/>
      <c r="BF41" s="122">
        <v>0</v>
      </c>
      <c r="BG41" s="170"/>
      <c r="BH41" s="122">
        <v>0</v>
      </c>
      <c r="BI41" s="204">
        <v>0</v>
      </c>
      <c r="BJ41" s="121">
        <v>0</v>
      </c>
      <c r="BK41" s="170"/>
      <c r="BL41" s="122">
        <v>0</v>
      </c>
      <c r="BM41" s="170"/>
      <c r="BN41" s="122">
        <v>0</v>
      </c>
      <c r="BO41" s="205"/>
      <c r="BP41" s="122">
        <v>0</v>
      </c>
      <c r="BQ41" s="170"/>
      <c r="BR41" s="122">
        <v>0</v>
      </c>
      <c r="BS41" s="204">
        <v>0</v>
      </c>
      <c r="BT41" s="121">
        <v>0</v>
      </c>
      <c r="BU41" s="203">
        <v>6</v>
      </c>
      <c r="BV41" s="122">
        <v>425082</v>
      </c>
      <c r="BW41" s="203">
        <v>6</v>
      </c>
      <c r="BX41" s="122">
        <v>425082</v>
      </c>
      <c r="BY41" s="203">
        <v>6</v>
      </c>
      <c r="BZ41" s="122">
        <v>425082</v>
      </c>
      <c r="CA41" s="203">
        <v>6</v>
      </c>
      <c r="CB41" s="122">
        <v>425082</v>
      </c>
      <c r="CC41" s="123">
        <v>24</v>
      </c>
      <c r="CD41" s="121">
        <v>1700328</v>
      </c>
    </row>
    <row r="42" spans="1:82" x14ac:dyDescent="0.25">
      <c r="A42" s="205">
        <v>28</v>
      </c>
      <c r="B42" s="124">
        <v>133702</v>
      </c>
      <c r="C42" s="214">
        <v>2</v>
      </c>
      <c r="D42" s="122">
        <v>267404</v>
      </c>
      <c r="E42" s="168">
        <v>2</v>
      </c>
      <c r="F42" s="122">
        <v>267404</v>
      </c>
      <c r="G42" s="168"/>
      <c r="H42" s="122">
        <v>0</v>
      </c>
      <c r="I42" s="169"/>
      <c r="J42" s="122">
        <v>0</v>
      </c>
      <c r="K42" s="204">
        <v>4</v>
      </c>
      <c r="L42" s="121">
        <v>534808</v>
      </c>
      <c r="M42" s="205"/>
      <c r="N42" s="122">
        <v>0</v>
      </c>
      <c r="O42" s="205"/>
      <c r="P42" s="122">
        <v>0</v>
      </c>
      <c r="Q42" s="205"/>
      <c r="R42" s="122">
        <v>0</v>
      </c>
      <c r="S42" s="205"/>
      <c r="T42" s="122">
        <v>0</v>
      </c>
      <c r="U42" s="204">
        <v>0</v>
      </c>
      <c r="V42" s="121">
        <v>0</v>
      </c>
      <c r="W42" s="205"/>
      <c r="X42" s="122">
        <v>0</v>
      </c>
      <c r="Y42" s="205"/>
      <c r="Z42" s="122">
        <v>0</v>
      </c>
      <c r="AA42" s="205"/>
      <c r="AB42" s="122">
        <v>0</v>
      </c>
      <c r="AC42" s="205"/>
      <c r="AD42" s="122">
        <v>0</v>
      </c>
      <c r="AE42" s="204">
        <v>0</v>
      </c>
      <c r="AF42" s="121">
        <v>0</v>
      </c>
      <c r="AG42" s="205"/>
      <c r="AH42" s="122">
        <v>0</v>
      </c>
      <c r="AI42" s="205"/>
      <c r="AJ42" s="122">
        <v>0</v>
      </c>
      <c r="AK42" s="205"/>
      <c r="AL42" s="122">
        <v>0</v>
      </c>
      <c r="AM42" s="205"/>
      <c r="AN42" s="122">
        <v>0</v>
      </c>
      <c r="AO42" s="204">
        <v>0</v>
      </c>
      <c r="AP42" s="121">
        <v>0</v>
      </c>
      <c r="AQ42" s="101"/>
      <c r="AR42" s="122">
        <v>0</v>
      </c>
      <c r="AS42" s="101"/>
      <c r="AT42" s="122">
        <v>0</v>
      </c>
      <c r="AU42" s="101"/>
      <c r="AV42" s="122">
        <v>0</v>
      </c>
      <c r="AW42" s="101"/>
      <c r="AX42" s="122">
        <v>0</v>
      </c>
      <c r="AY42" s="204">
        <v>0</v>
      </c>
      <c r="AZ42" s="121">
        <v>0</v>
      </c>
      <c r="BA42" s="170">
        <v>0</v>
      </c>
      <c r="BB42" s="122">
        <v>0</v>
      </c>
      <c r="BC42" s="170">
        <v>0</v>
      </c>
      <c r="BD42" s="122">
        <v>0</v>
      </c>
      <c r="BE42" s="170">
        <v>1</v>
      </c>
      <c r="BF42" s="122">
        <v>133702</v>
      </c>
      <c r="BG42" s="170">
        <v>0</v>
      </c>
      <c r="BH42" s="122">
        <v>0</v>
      </c>
      <c r="BI42" s="204">
        <v>1</v>
      </c>
      <c r="BJ42" s="121">
        <v>133702</v>
      </c>
      <c r="BK42" s="170"/>
      <c r="BL42" s="122">
        <v>0</v>
      </c>
      <c r="BM42" s="170"/>
      <c r="BN42" s="122">
        <v>0</v>
      </c>
      <c r="BO42" s="205"/>
      <c r="BP42" s="122">
        <v>0</v>
      </c>
      <c r="BQ42" s="170"/>
      <c r="BR42" s="122">
        <v>0</v>
      </c>
      <c r="BS42" s="204">
        <v>0</v>
      </c>
      <c r="BT42" s="121">
        <v>0</v>
      </c>
      <c r="BU42" s="203">
        <v>2</v>
      </c>
      <c r="BV42" s="122">
        <v>267404</v>
      </c>
      <c r="BW42" s="203">
        <v>2</v>
      </c>
      <c r="BX42" s="122">
        <v>267404</v>
      </c>
      <c r="BY42" s="203">
        <v>1</v>
      </c>
      <c r="BZ42" s="122">
        <v>133702</v>
      </c>
      <c r="CA42" s="203">
        <v>0</v>
      </c>
      <c r="CB42" s="122">
        <v>0</v>
      </c>
      <c r="CC42" s="123">
        <v>5</v>
      </c>
      <c r="CD42" s="121">
        <v>668510</v>
      </c>
    </row>
    <row r="43" spans="1:82" x14ac:dyDescent="0.25">
      <c r="A43" s="313" t="s">
        <v>182</v>
      </c>
      <c r="B43" s="313"/>
      <c r="C43" s="310" t="s">
        <v>182</v>
      </c>
      <c r="D43" s="311"/>
      <c r="E43" s="311"/>
      <c r="F43" s="311"/>
      <c r="G43" s="311"/>
      <c r="H43" s="311"/>
      <c r="I43" s="311"/>
      <c r="J43" s="311"/>
      <c r="K43" s="311"/>
      <c r="L43" s="312"/>
      <c r="M43" s="310" t="s">
        <v>182</v>
      </c>
      <c r="N43" s="311"/>
      <c r="O43" s="311"/>
      <c r="P43" s="311"/>
      <c r="Q43" s="311"/>
      <c r="R43" s="311"/>
      <c r="S43" s="311"/>
      <c r="T43" s="311"/>
      <c r="U43" s="311"/>
      <c r="V43" s="312"/>
      <c r="W43" s="310" t="s">
        <v>182</v>
      </c>
      <c r="X43" s="311"/>
      <c r="Y43" s="311"/>
      <c r="Z43" s="311"/>
      <c r="AA43" s="311"/>
      <c r="AB43" s="311"/>
      <c r="AC43" s="311"/>
      <c r="AD43" s="311"/>
      <c r="AE43" s="311"/>
      <c r="AF43" s="312"/>
      <c r="AG43" s="310" t="s">
        <v>182</v>
      </c>
      <c r="AH43" s="311"/>
      <c r="AI43" s="311"/>
      <c r="AJ43" s="311"/>
      <c r="AK43" s="311"/>
      <c r="AL43" s="311"/>
      <c r="AM43" s="311"/>
      <c r="AN43" s="311"/>
      <c r="AO43" s="311"/>
      <c r="AP43" s="312"/>
      <c r="AQ43" s="310" t="s">
        <v>182</v>
      </c>
      <c r="AR43" s="311"/>
      <c r="AS43" s="311"/>
      <c r="AT43" s="311"/>
      <c r="AU43" s="311"/>
      <c r="AV43" s="311"/>
      <c r="AW43" s="311"/>
      <c r="AX43" s="311"/>
      <c r="AY43" s="311"/>
      <c r="AZ43" s="312"/>
      <c r="BA43" s="310" t="s">
        <v>182</v>
      </c>
      <c r="BB43" s="311"/>
      <c r="BC43" s="311"/>
      <c r="BD43" s="311"/>
      <c r="BE43" s="311"/>
      <c r="BF43" s="311"/>
      <c r="BG43" s="311"/>
      <c r="BH43" s="311"/>
      <c r="BI43" s="311"/>
      <c r="BJ43" s="312"/>
      <c r="BK43" s="310" t="s">
        <v>182</v>
      </c>
      <c r="BL43" s="311"/>
      <c r="BM43" s="311"/>
      <c r="BN43" s="311"/>
      <c r="BO43" s="311"/>
      <c r="BP43" s="311"/>
      <c r="BQ43" s="311"/>
      <c r="BR43" s="311"/>
      <c r="BS43" s="311"/>
      <c r="BT43" s="312"/>
      <c r="BU43" s="310" t="s">
        <v>182</v>
      </c>
      <c r="BV43" s="311"/>
      <c r="BW43" s="311"/>
      <c r="BX43" s="311"/>
      <c r="BY43" s="311"/>
      <c r="BZ43" s="311"/>
      <c r="CA43" s="311"/>
      <c r="CB43" s="311"/>
      <c r="CC43" s="311"/>
      <c r="CD43" s="312"/>
    </row>
    <row r="44" spans="1:82" x14ac:dyDescent="0.25">
      <c r="A44" s="205">
        <v>29</v>
      </c>
      <c r="B44" s="124">
        <v>63231</v>
      </c>
      <c r="C44" s="169">
        <v>3</v>
      </c>
      <c r="D44" s="122">
        <v>189693</v>
      </c>
      <c r="E44" s="169">
        <v>3</v>
      </c>
      <c r="F44" s="122">
        <v>189693</v>
      </c>
      <c r="G44" s="168">
        <v>7</v>
      </c>
      <c r="H44" s="122">
        <v>442617</v>
      </c>
      <c r="I44" s="168">
        <v>7</v>
      </c>
      <c r="J44" s="122">
        <v>442617</v>
      </c>
      <c r="K44" s="204">
        <v>20</v>
      </c>
      <c r="L44" s="121">
        <v>1264620</v>
      </c>
      <c r="M44" s="205"/>
      <c r="N44" s="122">
        <v>0</v>
      </c>
      <c r="O44" s="205"/>
      <c r="P44" s="122">
        <v>0</v>
      </c>
      <c r="Q44" s="205"/>
      <c r="R44" s="122">
        <v>0</v>
      </c>
      <c r="S44" s="205"/>
      <c r="T44" s="122">
        <v>0</v>
      </c>
      <c r="U44" s="204">
        <v>0</v>
      </c>
      <c r="V44" s="121">
        <v>0</v>
      </c>
      <c r="W44" s="205"/>
      <c r="X44" s="122">
        <v>0</v>
      </c>
      <c r="Y44" s="205"/>
      <c r="Z44" s="122">
        <v>0</v>
      </c>
      <c r="AA44" s="205"/>
      <c r="AB44" s="122">
        <v>0</v>
      </c>
      <c r="AC44" s="205"/>
      <c r="AD44" s="122">
        <v>0</v>
      </c>
      <c r="AE44" s="204">
        <v>0</v>
      </c>
      <c r="AF44" s="121">
        <v>0</v>
      </c>
      <c r="AG44" s="205"/>
      <c r="AH44" s="122">
        <v>0</v>
      </c>
      <c r="AI44" s="205"/>
      <c r="AJ44" s="122">
        <v>0</v>
      </c>
      <c r="AK44" s="205"/>
      <c r="AL44" s="122">
        <v>0</v>
      </c>
      <c r="AM44" s="205"/>
      <c r="AN44" s="122">
        <v>0</v>
      </c>
      <c r="AO44" s="204">
        <v>0</v>
      </c>
      <c r="AP44" s="121">
        <v>0</v>
      </c>
      <c r="AQ44" s="101"/>
      <c r="AR44" s="122">
        <v>0</v>
      </c>
      <c r="AS44" s="101"/>
      <c r="AT44" s="122">
        <v>0</v>
      </c>
      <c r="AU44" s="101"/>
      <c r="AV44" s="122">
        <v>0</v>
      </c>
      <c r="AW44" s="101"/>
      <c r="AX44" s="122">
        <v>0</v>
      </c>
      <c r="AY44" s="204">
        <v>0</v>
      </c>
      <c r="AZ44" s="121">
        <v>0</v>
      </c>
      <c r="BA44" s="205">
        <v>1</v>
      </c>
      <c r="BB44" s="122">
        <v>63231</v>
      </c>
      <c r="BC44" s="170">
        <v>1</v>
      </c>
      <c r="BD44" s="122">
        <v>63231</v>
      </c>
      <c r="BE44" s="170">
        <v>1</v>
      </c>
      <c r="BF44" s="122">
        <v>63231</v>
      </c>
      <c r="BG44" s="205">
        <v>1</v>
      </c>
      <c r="BH44" s="122">
        <v>63231</v>
      </c>
      <c r="BI44" s="204">
        <v>4</v>
      </c>
      <c r="BJ44" s="121">
        <v>252924</v>
      </c>
      <c r="BK44" s="205"/>
      <c r="BL44" s="122">
        <v>0</v>
      </c>
      <c r="BM44" s="170"/>
      <c r="BN44" s="122">
        <v>0</v>
      </c>
      <c r="BO44" s="205"/>
      <c r="BP44" s="122">
        <v>0</v>
      </c>
      <c r="BQ44" s="205"/>
      <c r="BR44" s="122">
        <v>0</v>
      </c>
      <c r="BS44" s="204">
        <v>0</v>
      </c>
      <c r="BT44" s="121">
        <v>0</v>
      </c>
      <c r="BU44" s="203">
        <v>4</v>
      </c>
      <c r="BV44" s="122">
        <v>252924</v>
      </c>
      <c r="BW44" s="203">
        <v>4</v>
      </c>
      <c r="BX44" s="122">
        <v>252924</v>
      </c>
      <c r="BY44" s="203">
        <v>8</v>
      </c>
      <c r="BZ44" s="122">
        <v>505848</v>
      </c>
      <c r="CA44" s="203">
        <v>8</v>
      </c>
      <c r="CB44" s="122">
        <v>505848</v>
      </c>
      <c r="CC44" s="123">
        <v>24</v>
      </c>
      <c r="CD44" s="121">
        <v>1517544</v>
      </c>
    </row>
    <row r="45" spans="1:82" x14ac:dyDescent="0.25">
      <c r="A45" s="205">
        <v>30</v>
      </c>
      <c r="B45" s="124">
        <v>91940</v>
      </c>
      <c r="C45" s="169"/>
      <c r="D45" s="122">
        <v>0</v>
      </c>
      <c r="E45" s="169"/>
      <c r="F45" s="122">
        <v>0</v>
      </c>
      <c r="G45" s="169"/>
      <c r="H45" s="122">
        <v>0</v>
      </c>
      <c r="I45" s="169"/>
      <c r="J45" s="122">
        <v>0</v>
      </c>
      <c r="K45" s="204">
        <v>0</v>
      </c>
      <c r="L45" s="121">
        <v>0</v>
      </c>
      <c r="M45" s="205"/>
      <c r="N45" s="122">
        <v>0</v>
      </c>
      <c r="O45" s="205"/>
      <c r="P45" s="122">
        <v>0</v>
      </c>
      <c r="Q45" s="205"/>
      <c r="R45" s="122">
        <v>0</v>
      </c>
      <c r="S45" s="205"/>
      <c r="T45" s="122">
        <v>0</v>
      </c>
      <c r="U45" s="204">
        <v>0</v>
      </c>
      <c r="V45" s="121">
        <v>0</v>
      </c>
      <c r="W45" s="205"/>
      <c r="X45" s="122">
        <v>0</v>
      </c>
      <c r="Y45" s="205"/>
      <c r="Z45" s="122">
        <v>0</v>
      </c>
      <c r="AA45" s="205"/>
      <c r="AB45" s="122">
        <v>0</v>
      </c>
      <c r="AC45" s="205"/>
      <c r="AD45" s="122">
        <v>0</v>
      </c>
      <c r="AE45" s="204">
        <v>0</v>
      </c>
      <c r="AF45" s="121">
        <v>0</v>
      </c>
      <c r="AG45" s="205"/>
      <c r="AH45" s="122">
        <v>0</v>
      </c>
      <c r="AI45" s="205"/>
      <c r="AJ45" s="122">
        <v>0</v>
      </c>
      <c r="AK45" s="205"/>
      <c r="AL45" s="122">
        <v>0</v>
      </c>
      <c r="AM45" s="205"/>
      <c r="AN45" s="122">
        <v>0</v>
      </c>
      <c r="AO45" s="204">
        <v>0</v>
      </c>
      <c r="AP45" s="121">
        <v>0</v>
      </c>
      <c r="AQ45" s="101"/>
      <c r="AR45" s="122">
        <v>0</v>
      </c>
      <c r="AS45" s="101"/>
      <c r="AT45" s="122">
        <v>0</v>
      </c>
      <c r="AU45" s="101"/>
      <c r="AV45" s="122">
        <v>0</v>
      </c>
      <c r="AW45" s="101"/>
      <c r="AX45" s="122">
        <v>0</v>
      </c>
      <c r="AY45" s="204">
        <v>0</v>
      </c>
      <c r="AZ45" s="121">
        <v>0</v>
      </c>
      <c r="BA45" s="205"/>
      <c r="BB45" s="122">
        <v>0</v>
      </c>
      <c r="BC45" s="205"/>
      <c r="BD45" s="122">
        <v>0</v>
      </c>
      <c r="BE45" s="205"/>
      <c r="BF45" s="122">
        <v>0</v>
      </c>
      <c r="BG45" s="205"/>
      <c r="BH45" s="122">
        <v>0</v>
      </c>
      <c r="BI45" s="204">
        <v>0</v>
      </c>
      <c r="BJ45" s="121">
        <v>0</v>
      </c>
      <c r="BK45" s="205"/>
      <c r="BL45" s="122">
        <v>0</v>
      </c>
      <c r="BM45" s="205"/>
      <c r="BN45" s="122">
        <v>0</v>
      </c>
      <c r="BO45" s="205"/>
      <c r="BP45" s="122">
        <v>0</v>
      </c>
      <c r="BQ45" s="205"/>
      <c r="BR45" s="122">
        <v>0</v>
      </c>
      <c r="BS45" s="204">
        <v>0</v>
      </c>
      <c r="BT45" s="121">
        <v>0</v>
      </c>
      <c r="BU45" s="203">
        <v>0</v>
      </c>
      <c r="BV45" s="122">
        <v>0</v>
      </c>
      <c r="BW45" s="203">
        <v>0</v>
      </c>
      <c r="BX45" s="122">
        <v>0</v>
      </c>
      <c r="BY45" s="203">
        <v>0</v>
      </c>
      <c r="BZ45" s="122">
        <v>0</v>
      </c>
      <c r="CA45" s="203">
        <v>0</v>
      </c>
      <c r="CB45" s="122">
        <v>0</v>
      </c>
      <c r="CC45" s="123">
        <v>0</v>
      </c>
      <c r="CD45" s="121">
        <v>0</v>
      </c>
    </row>
    <row r="46" spans="1:82" x14ac:dyDescent="0.25">
      <c r="A46" s="313" t="s">
        <v>183</v>
      </c>
      <c r="B46" s="313"/>
      <c r="C46" s="310" t="s">
        <v>183</v>
      </c>
      <c r="D46" s="311"/>
      <c r="E46" s="311"/>
      <c r="F46" s="311"/>
      <c r="G46" s="311"/>
      <c r="H46" s="311"/>
      <c r="I46" s="311"/>
      <c r="J46" s="311"/>
      <c r="K46" s="311"/>
      <c r="L46" s="312"/>
      <c r="M46" s="315" t="s">
        <v>183</v>
      </c>
      <c r="N46" s="315"/>
      <c r="O46" s="315"/>
      <c r="P46" s="315"/>
      <c r="Q46" s="315"/>
      <c r="R46" s="315"/>
      <c r="S46" s="315"/>
      <c r="T46" s="315"/>
      <c r="U46" s="315"/>
      <c r="V46" s="315"/>
      <c r="W46" s="315" t="s">
        <v>183</v>
      </c>
      <c r="X46" s="315"/>
      <c r="Y46" s="315"/>
      <c r="Z46" s="315"/>
      <c r="AA46" s="315"/>
      <c r="AB46" s="315"/>
      <c r="AC46" s="315"/>
      <c r="AD46" s="315"/>
      <c r="AE46" s="315"/>
      <c r="AF46" s="315"/>
      <c r="AG46" s="315" t="s">
        <v>183</v>
      </c>
      <c r="AH46" s="315"/>
      <c r="AI46" s="315"/>
      <c r="AJ46" s="315"/>
      <c r="AK46" s="315"/>
      <c r="AL46" s="315"/>
      <c r="AM46" s="315"/>
      <c r="AN46" s="315"/>
      <c r="AO46" s="315"/>
      <c r="AP46" s="315"/>
      <c r="AQ46" s="315" t="s">
        <v>183</v>
      </c>
      <c r="AR46" s="315"/>
      <c r="AS46" s="315"/>
      <c r="AT46" s="315"/>
      <c r="AU46" s="315"/>
      <c r="AV46" s="315"/>
      <c r="AW46" s="315"/>
      <c r="AX46" s="315"/>
      <c r="AY46" s="315"/>
      <c r="AZ46" s="315"/>
      <c r="BA46" s="315" t="s">
        <v>183</v>
      </c>
      <c r="BB46" s="315"/>
      <c r="BC46" s="315"/>
      <c r="BD46" s="315"/>
      <c r="BE46" s="315"/>
      <c r="BF46" s="315"/>
      <c r="BG46" s="315"/>
      <c r="BH46" s="315"/>
      <c r="BI46" s="315"/>
      <c r="BJ46" s="315"/>
      <c r="BK46" s="315" t="s">
        <v>183</v>
      </c>
      <c r="BL46" s="315"/>
      <c r="BM46" s="315"/>
      <c r="BN46" s="315"/>
      <c r="BO46" s="315"/>
      <c r="BP46" s="315"/>
      <c r="BQ46" s="315"/>
      <c r="BR46" s="315"/>
      <c r="BS46" s="315"/>
      <c r="BT46" s="315"/>
      <c r="BU46" s="315" t="s">
        <v>183</v>
      </c>
      <c r="BV46" s="315"/>
      <c r="BW46" s="315"/>
      <c r="BX46" s="315"/>
      <c r="BY46" s="315"/>
      <c r="BZ46" s="315"/>
      <c r="CA46" s="315"/>
      <c r="CB46" s="315"/>
      <c r="CC46" s="315"/>
      <c r="CD46" s="315"/>
    </row>
    <row r="47" spans="1:82" x14ac:dyDescent="0.25">
      <c r="A47" s="205">
        <v>31</v>
      </c>
      <c r="B47" s="124">
        <v>86546</v>
      </c>
      <c r="C47" s="169"/>
      <c r="D47" s="122">
        <v>0</v>
      </c>
      <c r="E47" s="169"/>
      <c r="F47" s="122">
        <v>0</v>
      </c>
      <c r="G47" s="169"/>
      <c r="H47" s="122">
        <v>0</v>
      </c>
      <c r="I47" s="169"/>
      <c r="J47" s="122">
        <v>0</v>
      </c>
      <c r="K47" s="204">
        <v>0</v>
      </c>
      <c r="L47" s="121">
        <v>0</v>
      </c>
      <c r="M47" s="205"/>
      <c r="N47" s="122">
        <v>0</v>
      </c>
      <c r="O47" s="205"/>
      <c r="P47" s="122">
        <v>0</v>
      </c>
      <c r="Q47" s="205"/>
      <c r="R47" s="122">
        <v>0</v>
      </c>
      <c r="S47" s="205"/>
      <c r="T47" s="122">
        <v>0</v>
      </c>
      <c r="U47" s="204">
        <v>0</v>
      </c>
      <c r="V47" s="121">
        <v>0</v>
      </c>
      <c r="W47" s="205"/>
      <c r="X47" s="122">
        <v>0</v>
      </c>
      <c r="Y47" s="205"/>
      <c r="Z47" s="122">
        <v>0</v>
      </c>
      <c r="AA47" s="205"/>
      <c r="AB47" s="122">
        <v>0</v>
      </c>
      <c r="AC47" s="205"/>
      <c r="AD47" s="122">
        <v>0</v>
      </c>
      <c r="AE47" s="204">
        <v>0</v>
      </c>
      <c r="AF47" s="121">
        <v>0</v>
      </c>
      <c r="AG47" s="205"/>
      <c r="AH47" s="122">
        <v>0</v>
      </c>
      <c r="AI47" s="205"/>
      <c r="AJ47" s="122">
        <v>0</v>
      </c>
      <c r="AK47" s="205"/>
      <c r="AL47" s="122">
        <v>0</v>
      </c>
      <c r="AM47" s="205"/>
      <c r="AN47" s="122">
        <v>0</v>
      </c>
      <c r="AO47" s="204">
        <v>0</v>
      </c>
      <c r="AP47" s="121">
        <v>0</v>
      </c>
      <c r="AQ47" s="101"/>
      <c r="AR47" s="122">
        <v>0</v>
      </c>
      <c r="AS47" s="101"/>
      <c r="AT47" s="122">
        <v>0</v>
      </c>
      <c r="AU47" s="101"/>
      <c r="AV47" s="122">
        <v>0</v>
      </c>
      <c r="AW47" s="101"/>
      <c r="AX47" s="122">
        <v>0</v>
      </c>
      <c r="AY47" s="204">
        <v>0</v>
      </c>
      <c r="AZ47" s="121">
        <v>0</v>
      </c>
      <c r="BA47" s="205"/>
      <c r="BB47" s="122">
        <v>0</v>
      </c>
      <c r="BC47" s="205"/>
      <c r="BD47" s="122">
        <v>0</v>
      </c>
      <c r="BE47" s="205"/>
      <c r="BF47" s="122">
        <v>0</v>
      </c>
      <c r="BG47" s="205"/>
      <c r="BH47" s="122">
        <v>0</v>
      </c>
      <c r="BI47" s="204">
        <v>0</v>
      </c>
      <c r="BJ47" s="121">
        <v>0</v>
      </c>
      <c r="BK47" s="205"/>
      <c r="BL47" s="122">
        <v>0</v>
      </c>
      <c r="BM47" s="205"/>
      <c r="BN47" s="122">
        <v>0</v>
      </c>
      <c r="BO47" s="205"/>
      <c r="BP47" s="122">
        <v>0</v>
      </c>
      <c r="BQ47" s="205"/>
      <c r="BR47" s="122">
        <v>0</v>
      </c>
      <c r="BS47" s="204">
        <v>0</v>
      </c>
      <c r="BT47" s="121">
        <v>0</v>
      </c>
      <c r="BU47" s="203">
        <v>0</v>
      </c>
      <c r="BV47" s="122">
        <v>0</v>
      </c>
      <c r="BW47" s="203">
        <v>0</v>
      </c>
      <c r="BX47" s="122">
        <v>0</v>
      </c>
      <c r="BY47" s="203">
        <v>0</v>
      </c>
      <c r="BZ47" s="122">
        <v>0</v>
      </c>
      <c r="CA47" s="203">
        <v>0</v>
      </c>
      <c r="CB47" s="122">
        <v>0</v>
      </c>
      <c r="CC47" s="123">
        <v>0</v>
      </c>
      <c r="CD47" s="121">
        <v>0</v>
      </c>
    </row>
    <row r="48" spans="1:82" x14ac:dyDescent="0.25">
      <c r="A48" s="205">
        <v>32</v>
      </c>
      <c r="B48" s="124">
        <v>180802</v>
      </c>
      <c r="C48" s="169"/>
      <c r="D48" s="122">
        <v>0</v>
      </c>
      <c r="E48" s="169"/>
      <c r="F48" s="122">
        <v>0</v>
      </c>
      <c r="G48" s="169"/>
      <c r="H48" s="122">
        <v>0</v>
      </c>
      <c r="I48" s="169"/>
      <c r="J48" s="122">
        <v>0</v>
      </c>
      <c r="K48" s="204">
        <v>0</v>
      </c>
      <c r="L48" s="121">
        <v>0</v>
      </c>
      <c r="M48" s="205"/>
      <c r="N48" s="122">
        <v>0</v>
      </c>
      <c r="O48" s="205"/>
      <c r="P48" s="122">
        <v>0</v>
      </c>
      <c r="Q48" s="205"/>
      <c r="R48" s="122">
        <v>0</v>
      </c>
      <c r="S48" s="205"/>
      <c r="T48" s="122">
        <v>0</v>
      </c>
      <c r="U48" s="204">
        <v>0</v>
      </c>
      <c r="V48" s="121">
        <v>0</v>
      </c>
      <c r="W48" s="205"/>
      <c r="X48" s="122">
        <v>0</v>
      </c>
      <c r="Y48" s="205"/>
      <c r="Z48" s="122">
        <v>0</v>
      </c>
      <c r="AA48" s="205"/>
      <c r="AB48" s="122">
        <v>0</v>
      </c>
      <c r="AC48" s="205"/>
      <c r="AD48" s="122">
        <v>0</v>
      </c>
      <c r="AE48" s="204">
        <v>0</v>
      </c>
      <c r="AF48" s="121">
        <v>0</v>
      </c>
      <c r="AG48" s="205"/>
      <c r="AH48" s="122">
        <v>0</v>
      </c>
      <c r="AI48" s="205"/>
      <c r="AJ48" s="122">
        <v>0</v>
      </c>
      <c r="AK48" s="205"/>
      <c r="AL48" s="122">
        <v>0</v>
      </c>
      <c r="AM48" s="205"/>
      <c r="AN48" s="122">
        <v>0</v>
      </c>
      <c r="AO48" s="204">
        <v>0</v>
      </c>
      <c r="AP48" s="121">
        <v>0</v>
      </c>
      <c r="AQ48" s="101"/>
      <c r="AR48" s="122">
        <v>0</v>
      </c>
      <c r="AS48" s="101"/>
      <c r="AT48" s="122">
        <v>0</v>
      </c>
      <c r="AU48" s="101"/>
      <c r="AV48" s="122">
        <v>0</v>
      </c>
      <c r="AW48" s="101"/>
      <c r="AX48" s="122">
        <v>0</v>
      </c>
      <c r="AY48" s="204">
        <v>0</v>
      </c>
      <c r="AZ48" s="121">
        <v>0</v>
      </c>
      <c r="BA48" s="205"/>
      <c r="BB48" s="122">
        <v>0</v>
      </c>
      <c r="BC48" s="205"/>
      <c r="BD48" s="122">
        <v>0</v>
      </c>
      <c r="BE48" s="205"/>
      <c r="BF48" s="122">
        <v>0</v>
      </c>
      <c r="BG48" s="205"/>
      <c r="BH48" s="122">
        <v>0</v>
      </c>
      <c r="BI48" s="204">
        <v>0</v>
      </c>
      <c r="BJ48" s="121">
        <v>0</v>
      </c>
      <c r="BK48" s="205"/>
      <c r="BL48" s="122">
        <v>0</v>
      </c>
      <c r="BM48" s="205"/>
      <c r="BN48" s="122">
        <v>0</v>
      </c>
      <c r="BO48" s="205"/>
      <c r="BP48" s="122">
        <v>0</v>
      </c>
      <c r="BQ48" s="205"/>
      <c r="BR48" s="122">
        <v>0</v>
      </c>
      <c r="BS48" s="204">
        <v>0</v>
      </c>
      <c r="BT48" s="121">
        <v>0</v>
      </c>
      <c r="BU48" s="203">
        <v>0</v>
      </c>
      <c r="BV48" s="122">
        <v>0</v>
      </c>
      <c r="BW48" s="203">
        <v>0</v>
      </c>
      <c r="BX48" s="122">
        <v>0</v>
      </c>
      <c r="BY48" s="203">
        <v>0</v>
      </c>
      <c r="BZ48" s="122">
        <v>0</v>
      </c>
      <c r="CA48" s="203">
        <v>0</v>
      </c>
      <c r="CB48" s="122">
        <v>0</v>
      </c>
      <c r="CC48" s="123">
        <v>0</v>
      </c>
      <c r="CD48" s="121">
        <v>0</v>
      </c>
    </row>
    <row r="49" spans="1:82" x14ac:dyDescent="0.25">
      <c r="A49" s="205">
        <v>33</v>
      </c>
      <c r="B49" s="124">
        <v>103045</v>
      </c>
      <c r="C49" s="169"/>
      <c r="D49" s="122">
        <v>0</v>
      </c>
      <c r="E49" s="169"/>
      <c r="F49" s="122">
        <v>0</v>
      </c>
      <c r="G49" s="169"/>
      <c r="H49" s="122">
        <v>0</v>
      </c>
      <c r="I49" s="169"/>
      <c r="J49" s="122">
        <v>0</v>
      </c>
      <c r="K49" s="204">
        <v>0</v>
      </c>
      <c r="L49" s="121">
        <v>0</v>
      </c>
      <c r="M49" s="205"/>
      <c r="N49" s="122">
        <v>0</v>
      </c>
      <c r="O49" s="205"/>
      <c r="P49" s="122">
        <v>0</v>
      </c>
      <c r="Q49" s="205"/>
      <c r="R49" s="122">
        <v>0</v>
      </c>
      <c r="S49" s="205"/>
      <c r="T49" s="122">
        <v>0</v>
      </c>
      <c r="U49" s="204">
        <v>0</v>
      </c>
      <c r="V49" s="121">
        <v>0</v>
      </c>
      <c r="W49" s="205"/>
      <c r="X49" s="122">
        <v>0</v>
      </c>
      <c r="Y49" s="205"/>
      <c r="Z49" s="122">
        <v>0</v>
      </c>
      <c r="AA49" s="205"/>
      <c r="AB49" s="122">
        <v>0</v>
      </c>
      <c r="AC49" s="205"/>
      <c r="AD49" s="122">
        <v>0</v>
      </c>
      <c r="AE49" s="204">
        <v>0</v>
      </c>
      <c r="AF49" s="121">
        <v>0</v>
      </c>
      <c r="AG49" s="205"/>
      <c r="AH49" s="122">
        <v>0</v>
      </c>
      <c r="AI49" s="205"/>
      <c r="AJ49" s="122">
        <v>0</v>
      </c>
      <c r="AK49" s="205"/>
      <c r="AL49" s="122">
        <v>0</v>
      </c>
      <c r="AM49" s="205"/>
      <c r="AN49" s="122">
        <v>0</v>
      </c>
      <c r="AO49" s="204">
        <v>0</v>
      </c>
      <c r="AP49" s="121">
        <v>0</v>
      </c>
      <c r="AQ49" s="101"/>
      <c r="AR49" s="122">
        <v>0</v>
      </c>
      <c r="AS49" s="101"/>
      <c r="AT49" s="122">
        <v>0</v>
      </c>
      <c r="AU49" s="101"/>
      <c r="AV49" s="122">
        <v>0</v>
      </c>
      <c r="AW49" s="101"/>
      <c r="AX49" s="122">
        <v>0</v>
      </c>
      <c r="AY49" s="204">
        <v>0</v>
      </c>
      <c r="AZ49" s="121">
        <v>0</v>
      </c>
      <c r="BA49" s="205"/>
      <c r="BB49" s="122">
        <v>0</v>
      </c>
      <c r="BC49" s="205"/>
      <c r="BD49" s="122">
        <v>0</v>
      </c>
      <c r="BE49" s="205"/>
      <c r="BF49" s="122">
        <v>0</v>
      </c>
      <c r="BG49" s="205"/>
      <c r="BH49" s="122">
        <v>0</v>
      </c>
      <c r="BI49" s="204">
        <v>0</v>
      </c>
      <c r="BJ49" s="121">
        <v>0</v>
      </c>
      <c r="BK49" s="205"/>
      <c r="BL49" s="122">
        <v>0</v>
      </c>
      <c r="BM49" s="205"/>
      <c r="BN49" s="122">
        <v>0</v>
      </c>
      <c r="BO49" s="205"/>
      <c r="BP49" s="122">
        <v>0</v>
      </c>
      <c r="BQ49" s="205"/>
      <c r="BR49" s="122">
        <v>0</v>
      </c>
      <c r="BS49" s="204">
        <v>0</v>
      </c>
      <c r="BT49" s="121">
        <v>0</v>
      </c>
      <c r="BU49" s="203">
        <v>0</v>
      </c>
      <c r="BV49" s="122">
        <v>0</v>
      </c>
      <c r="BW49" s="203">
        <v>0</v>
      </c>
      <c r="BX49" s="122">
        <v>0</v>
      </c>
      <c r="BY49" s="203">
        <v>0</v>
      </c>
      <c r="BZ49" s="122">
        <v>0</v>
      </c>
      <c r="CA49" s="203">
        <v>0</v>
      </c>
      <c r="CB49" s="122">
        <v>0</v>
      </c>
      <c r="CC49" s="123">
        <v>0</v>
      </c>
      <c r="CD49" s="121">
        <v>0</v>
      </c>
    </row>
    <row r="50" spans="1:82" x14ac:dyDescent="0.25">
      <c r="A50" s="205">
        <v>34</v>
      </c>
      <c r="B50" s="124">
        <v>179412</v>
      </c>
      <c r="C50" s="169"/>
      <c r="D50" s="122">
        <v>0</v>
      </c>
      <c r="E50" s="169"/>
      <c r="F50" s="122">
        <v>0</v>
      </c>
      <c r="G50" s="169"/>
      <c r="H50" s="122">
        <v>0</v>
      </c>
      <c r="I50" s="169"/>
      <c r="J50" s="122">
        <v>0</v>
      </c>
      <c r="K50" s="204">
        <v>0</v>
      </c>
      <c r="L50" s="121">
        <v>0</v>
      </c>
      <c r="M50" s="205"/>
      <c r="N50" s="122">
        <v>0</v>
      </c>
      <c r="O50" s="205"/>
      <c r="P50" s="122">
        <v>0</v>
      </c>
      <c r="Q50" s="205"/>
      <c r="R50" s="122">
        <v>0</v>
      </c>
      <c r="S50" s="205"/>
      <c r="T50" s="122">
        <v>0</v>
      </c>
      <c r="U50" s="204">
        <v>0</v>
      </c>
      <c r="V50" s="121">
        <v>0</v>
      </c>
      <c r="W50" s="205"/>
      <c r="X50" s="122">
        <v>0</v>
      </c>
      <c r="Y50" s="205"/>
      <c r="Z50" s="122">
        <v>0</v>
      </c>
      <c r="AA50" s="205"/>
      <c r="AB50" s="122">
        <v>0</v>
      </c>
      <c r="AC50" s="205"/>
      <c r="AD50" s="122">
        <v>0</v>
      </c>
      <c r="AE50" s="204">
        <v>0</v>
      </c>
      <c r="AF50" s="121">
        <v>0</v>
      </c>
      <c r="AG50" s="205"/>
      <c r="AH50" s="122">
        <v>0</v>
      </c>
      <c r="AI50" s="205"/>
      <c r="AJ50" s="122">
        <v>0</v>
      </c>
      <c r="AK50" s="205"/>
      <c r="AL50" s="122">
        <v>0</v>
      </c>
      <c r="AM50" s="205"/>
      <c r="AN50" s="122">
        <v>0</v>
      </c>
      <c r="AO50" s="204">
        <v>0</v>
      </c>
      <c r="AP50" s="121">
        <v>0</v>
      </c>
      <c r="AQ50" s="101"/>
      <c r="AR50" s="122">
        <v>0</v>
      </c>
      <c r="AS50" s="101"/>
      <c r="AT50" s="122">
        <v>0</v>
      </c>
      <c r="AU50" s="101"/>
      <c r="AV50" s="122">
        <v>0</v>
      </c>
      <c r="AW50" s="101"/>
      <c r="AX50" s="122">
        <v>0</v>
      </c>
      <c r="AY50" s="204">
        <v>0</v>
      </c>
      <c r="AZ50" s="121">
        <v>0</v>
      </c>
      <c r="BA50" s="205"/>
      <c r="BB50" s="122">
        <v>0</v>
      </c>
      <c r="BC50" s="205"/>
      <c r="BD50" s="122">
        <v>0</v>
      </c>
      <c r="BE50" s="205"/>
      <c r="BF50" s="122">
        <v>0</v>
      </c>
      <c r="BG50" s="205"/>
      <c r="BH50" s="122">
        <v>0</v>
      </c>
      <c r="BI50" s="204">
        <v>0</v>
      </c>
      <c r="BJ50" s="121">
        <v>0</v>
      </c>
      <c r="BK50" s="205"/>
      <c r="BL50" s="122">
        <v>0</v>
      </c>
      <c r="BM50" s="205"/>
      <c r="BN50" s="122">
        <v>0</v>
      </c>
      <c r="BO50" s="205"/>
      <c r="BP50" s="122">
        <v>0</v>
      </c>
      <c r="BQ50" s="205"/>
      <c r="BR50" s="122">
        <v>0</v>
      </c>
      <c r="BS50" s="204">
        <v>0</v>
      </c>
      <c r="BT50" s="121">
        <v>0</v>
      </c>
      <c r="BU50" s="203">
        <v>0</v>
      </c>
      <c r="BV50" s="122">
        <v>0</v>
      </c>
      <c r="BW50" s="203">
        <v>0</v>
      </c>
      <c r="BX50" s="122">
        <v>0</v>
      </c>
      <c r="BY50" s="203">
        <v>0</v>
      </c>
      <c r="BZ50" s="122">
        <v>0</v>
      </c>
      <c r="CA50" s="203">
        <v>0</v>
      </c>
      <c r="CB50" s="122">
        <v>0</v>
      </c>
      <c r="CC50" s="123">
        <v>0</v>
      </c>
      <c r="CD50" s="121">
        <v>0</v>
      </c>
    </row>
    <row r="51" spans="1:82" x14ac:dyDescent="0.25">
      <c r="A51" s="313" t="s">
        <v>184</v>
      </c>
      <c r="B51" s="313"/>
      <c r="C51" s="310" t="s">
        <v>184</v>
      </c>
      <c r="D51" s="311"/>
      <c r="E51" s="311"/>
      <c r="F51" s="311"/>
      <c r="G51" s="311"/>
      <c r="H51" s="311"/>
      <c r="I51" s="311"/>
      <c r="J51" s="311"/>
      <c r="K51" s="311"/>
      <c r="L51" s="312"/>
      <c r="M51" s="310" t="s">
        <v>184</v>
      </c>
      <c r="N51" s="311"/>
      <c r="O51" s="311"/>
      <c r="P51" s="311"/>
      <c r="Q51" s="311"/>
      <c r="R51" s="311"/>
      <c r="S51" s="311"/>
      <c r="T51" s="311"/>
      <c r="U51" s="311"/>
      <c r="V51" s="312"/>
      <c r="W51" s="310" t="s">
        <v>184</v>
      </c>
      <c r="X51" s="311"/>
      <c r="Y51" s="311"/>
      <c r="Z51" s="311"/>
      <c r="AA51" s="311"/>
      <c r="AB51" s="311"/>
      <c r="AC51" s="311"/>
      <c r="AD51" s="311"/>
      <c r="AE51" s="311"/>
      <c r="AF51" s="312"/>
      <c r="AG51" s="310" t="s">
        <v>184</v>
      </c>
      <c r="AH51" s="311"/>
      <c r="AI51" s="311"/>
      <c r="AJ51" s="311"/>
      <c r="AK51" s="311"/>
      <c r="AL51" s="311"/>
      <c r="AM51" s="311"/>
      <c r="AN51" s="311"/>
      <c r="AO51" s="311"/>
      <c r="AP51" s="312"/>
      <c r="AQ51" s="310" t="s">
        <v>184</v>
      </c>
      <c r="AR51" s="311"/>
      <c r="AS51" s="311"/>
      <c r="AT51" s="311"/>
      <c r="AU51" s="311"/>
      <c r="AV51" s="311"/>
      <c r="AW51" s="311"/>
      <c r="AX51" s="311"/>
      <c r="AY51" s="311"/>
      <c r="AZ51" s="312"/>
      <c r="BA51" s="310" t="s">
        <v>184</v>
      </c>
      <c r="BB51" s="311"/>
      <c r="BC51" s="311"/>
      <c r="BD51" s="311"/>
      <c r="BE51" s="311"/>
      <c r="BF51" s="311"/>
      <c r="BG51" s="311"/>
      <c r="BH51" s="311"/>
      <c r="BI51" s="311"/>
      <c r="BJ51" s="312"/>
      <c r="BK51" s="310" t="s">
        <v>184</v>
      </c>
      <c r="BL51" s="311"/>
      <c r="BM51" s="311"/>
      <c r="BN51" s="311"/>
      <c r="BO51" s="311"/>
      <c r="BP51" s="311"/>
      <c r="BQ51" s="311"/>
      <c r="BR51" s="311"/>
      <c r="BS51" s="311"/>
      <c r="BT51" s="312"/>
      <c r="BU51" s="310" t="s">
        <v>184</v>
      </c>
      <c r="BV51" s="311"/>
      <c r="BW51" s="311"/>
      <c r="BX51" s="311"/>
      <c r="BY51" s="311"/>
      <c r="BZ51" s="311"/>
      <c r="CA51" s="311"/>
      <c r="CB51" s="311"/>
      <c r="CC51" s="311"/>
      <c r="CD51" s="312"/>
    </row>
    <row r="52" spans="1:82" x14ac:dyDescent="0.25">
      <c r="A52" s="205">
        <v>35</v>
      </c>
      <c r="B52" s="124">
        <v>137968</v>
      </c>
      <c r="C52" s="169"/>
      <c r="D52" s="122">
        <v>0</v>
      </c>
      <c r="E52" s="169"/>
      <c r="F52" s="122">
        <v>0</v>
      </c>
      <c r="G52" s="169"/>
      <c r="H52" s="122">
        <v>0</v>
      </c>
      <c r="I52" s="169"/>
      <c r="J52" s="122">
        <v>0</v>
      </c>
      <c r="K52" s="204">
        <v>0</v>
      </c>
      <c r="L52" s="121">
        <v>0</v>
      </c>
      <c r="M52" s="205"/>
      <c r="N52" s="122">
        <v>0</v>
      </c>
      <c r="O52" s="205"/>
      <c r="P52" s="122">
        <v>0</v>
      </c>
      <c r="Q52" s="205"/>
      <c r="R52" s="122">
        <v>0</v>
      </c>
      <c r="S52" s="205"/>
      <c r="T52" s="122">
        <v>0</v>
      </c>
      <c r="U52" s="204">
        <v>0</v>
      </c>
      <c r="V52" s="121">
        <v>0</v>
      </c>
      <c r="W52" s="170">
        <v>47</v>
      </c>
      <c r="X52" s="122">
        <v>6484496</v>
      </c>
      <c r="Y52" s="170">
        <v>43</v>
      </c>
      <c r="Z52" s="122">
        <v>5932624</v>
      </c>
      <c r="AA52" s="170">
        <v>40</v>
      </c>
      <c r="AB52" s="122">
        <v>5518720</v>
      </c>
      <c r="AC52" s="170">
        <v>43</v>
      </c>
      <c r="AD52" s="122">
        <v>5932624</v>
      </c>
      <c r="AE52" s="204">
        <v>173</v>
      </c>
      <c r="AF52" s="121">
        <v>23868464</v>
      </c>
      <c r="AG52" s="205"/>
      <c r="AH52" s="122">
        <v>0</v>
      </c>
      <c r="AI52" s="205"/>
      <c r="AJ52" s="122">
        <v>0</v>
      </c>
      <c r="AK52" s="205"/>
      <c r="AL52" s="122">
        <v>0</v>
      </c>
      <c r="AM52" s="205"/>
      <c r="AN52" s="122">
        <v>0</v>
      </c>
      <c r="AO52" s="204">
        <v>0</v>
      </c>
      <c r="AP52" s="121">
        <v>0</v>
      </c>
      <c r="AQ52" s="101"/>
      <c r="AR52" s="122">
        <v>0</v>
      </c>
      <c r="AS52" s="101"/>
      <c r="AT52" s="122">
        <v>0</v>
      </c>
      <c r="AU52" s="101"/>
      <c r="AV52" s="122">
        <v>0</v>
      </c>
      <c r="AW52" s="101"/>
      <c r="AX52" s="122">
        <v>0</v>
      </c>
      <c r="AY52" s="204">
        <v>0</v>
      </c>
      <c r="AZ52" s="121">
        <v>0</v>
      </c>
      <c r="BA52" s="205"/>
      <c r="BB52" s="122">
        <v>0</v>
      </c>
      <c r="BC52" s="205"/>
      <c r="BD52" s="122">
        <v>0</v>
      </c>
      <c r="BE52" s="205"/>
      <c r="BF52" s="122">
        <v>0</v>
      </c>
      <c r="BG52" s="205"/>
      <c r="BH52" s="122">
        <v>0</v>
      </c>
      <c r="BI52" s="204">
        <v>0</v>
      </c>
      <c r="BJ52" s="121">
        <v>0</v>
      </c>
      <c r="BK52" s="205"/>
      <c r="BL52" s="122">
        <v>0</v>
      </c>
      <c r="BM52" s="205"/>
      <c r="BN52" s="122">
        <v>0</v>
      </c>
      <c r="BO52" s="205"/>
      <c r="BP52" s="122">
        <v>0</v>
      </c>
      <c r="BQ52" s="205"/>
      <c r="BR52" s="122">
        <v>0</v>
      </c>
      <c r="BS52" s="204">
        <v>0</v>
      </c>
      <c r="BT52" s="121">
        <v>0</v>
      </c>
      <c r="BU52" s="203">
        <v>47</v>
      </c>
      <c r="BV52" s="122">
        <v>6484496</v>
      </c>
      <c r="BW52" s="203">
        <v>43</v>
      </c>
      <c r="BX52" s="122">
        <v>5932624</v>
      </c>
      <c r="BY52" s="203">
        <v>40</v>
      </c>
      <c r="BZ52" s="122">
        <v>5518720</v>
      </c>
      <c r="CA52" s="203">
        <v>43</v>
      </c>
      <c r="CB52" s="122">
        <v>5932624</v>
      </c>
      <c r="CC52" s="123">
        <v>173</v>
      </c>
      <c r="CD52" s="121">
        <v>23868464</v>
      </c>
    </row>
    <row r="53" spans="1:82" x14ac:dyDescent="0.25">
      <c r="A53" s="313" t="s">
        <v>185</v>
      </c>
      <c r="B53" s="313"/>
      <c r="C53" s="310" t="s">
        <v>185</v>
      </c>
      <c r="D53" s="311"/>
      <c r="E53" s="311"/>
      <c r="F53" s="311"/>
      <c r="G53" s="311"/>
      <c r="H53" s="311"/>
      <c r="I53" s="311"/>
      <c r="J53" s="311"/>
      <c r="K53" s="311"/>
      <c r="L53" s="312"/>
      <c r="M53" s="310" t="s">
        <v>185</v>
      </c>
      <c r="N53" s="311"/>
      <c r="O53" s="311"/>
      <c r="P53" s="311"/>
      <c r="Q53" s="311"/>
      <c r="R53" s="311"/>
      <c r="S53" s="311"/>
      <c r="T53" s="311"/>
      <c r="U53" s="311"/>
      <c r="V53" s="312"/>
      <c r="W53" s="310" t="s">
        <v>185</v>
      </c>
      <c r="X53" s="311"/>
      <c r="Y53" s="311"/>
      <c r="Z53" s="311"/>
      <c r="AA53" s="311"/>
      <c r="AB53" s="311"/>
      <c r="AC53" s="311"/>
      <c r="AD53" s="311"/>
      <c r="AE53" s="311"/>
      <c r="AF53" s="312"/>
      <c r="AG53" s="310" t="s">
        <v>185</v>
      </c>
      <c r="AH53" s="311"/>
      <c r="AI53" s="311"/>
      <c r="AJ53" s="311"/>
      <c r="AK53" s="311"/>
      <c r="AL53" s="311"/>
      <c r="AM53" s="311"/>
      <c r="AN53" s="311"/>
      <c r="AO53" s="311"/>
      <c r="AP53" s="312"/>
      <c r="AQ53" s="310" t="s">
        <v>185</v>
      </c>
      <c r="AR53" s="311"/>
      <c r="AS53" s="311"/>
      <c r="AT53" s="311"/>
      <c r="AU53" s="311"/>
      <c r="AV53" s="311"/>
      <c r="AW53" s="311"/>
      <c r="AX53" s="311"/>
      <c r="AY53" s="311"/>
      <c r="AZ53" s="312"/>
      <c r="BA53" s="310" t="s">
        <v>185</v>
      </c>
      <c r="BB53" s="311"/>
      <c r="BC53" s="311"/>
      <c r="BD53" s="311"/>
      <c r="BE53" s="311"/>
      <c r="BF53" s="311"/>
      <c r="BG53" s="311"/>
      <c r="BH53" s="311"/>
      <c r="BI53" s="311"/>
      <c r="BJ53" s="312"/>
      <c r="BK53" s="310" t="s">
        <v>185</v>
      </c>
      <c r="BL53" s="311"/>
      <c r="BM53" s="311"/>
      <c r="BN53" s="311"/>
      <c r="BO53" s="311"/>
      <c r="BP53" s="311"/>
      <c r="BQ53" s="311"/>
      <c r="BR53" s="311"/>
      <c r="BS53" s="311"/>
      <c r="BT53" s="312"/>
      <c r="BU53" s="310" t="s">
        <v>185</v>
      </c>
      <c r="BV53" s="311"/>
      <c r="BW53" s="311"/>
      <c r="BX53" s="311"/>
      <c r="BY53" s="311"/>
      <c r="BZ53" s="311"/>
      <c r="CA53" s="311"/>
      <c r="CB53" s="311"/>
      <c r="CC53" s="311"/>
      <c r="CD53" s="312"/>
    </row>
    <row r="54" spans="1:82" x14ac:dyDescent="0.25">
      <c r="A54" s="205">
        <v>36</v>
      </c>
      <c r="B54" s="124">
        <v>163507</v>
      </c>
      <c r="C54" s="168">
        <v>64</v>
      </c>
      <c r="D54" s="122">
        <v>10464448</v>
      </c>
      <c r="E54" s="169">
        <v>43</v>
      </c>
      <c r="F54" s="122">
        <v>7030801</v>
      </c>
      <c r="G54" s="168">
        <v>62</v>
      </c>
      <c r="H54" s="122">
        <v>10137434</v>
      </c>
      <c r="I54" s="168">
        <v>61</v>
      </c>
      <c r="J54" s="122">
        <v>9973927</v>
      </c>
      <c r="K54" s="204">
        <v>230</v>
      </c>
      <c r="L54" s="121">
        <v>37606610</v>
      </c>
      <c r="M54" s="205"/>
      <c r="N54" s="122">
        <v>0</v>
      </c>
      <c r="O54" s="205"/>
      <c r="P54" s="122">
        <v>0</v>
      </c>
      <c r="Q54" s="205"/>
      <c r="R54" s="122">
        <v>0</v>
      </c>
      <c r="S54" s="205"/>
      <c r="T54" s="122">
        <v>0</v>
      </c>
      <c r="U54" s="204">
        <v>0</v>
      </c>
      <c r="V54" s="121">
        <v>0</v>
      </c>
      <c r="W54" s="205"/>
      <c r="X54" s="122">
        <v>0</v>
      </c>
      <c r="Y54" s="205"/>
      <c r="Z54" s="122">
        <v>0</v>
      </c>
      <c r="AA54" s="205"/>
      <c r="AB54" s="122">
        <v>0</v>
      </c>
      <c r="AC54" s="205"/>
      <c r="AD54" s="122">
        <v>0</v>
      </c>
      <c r="AE54" s="204">
        <v>0</v>
      </c>
      <c r="AF54" s="121">
        <v>0</v>
      </c>
      <c r="AG54" s="205"/>
      <c r="AH54" s="122">
        <v>0</v>
      </c>
      <c r="AI54" s="205"/>
      <c r="AJ54" s="122">
        <v>0</v>
      </c>
      <c r="AK54" s="205"/>
      <c r="AL54" s="122">
        <v>0</v>
      </c>
      <c r="AM54" s="205"/>
      <c r="AN54" s="122">
        <v>0</v>
      </c>
      <c r="AO54" s="204">
        <v>0</v>
      </c>
      <c r="AP54" s="121">
        <v>0</v>
      </c>
      <c r="AQ54" s="101"/>
      <c r="AR54" s="122">
        <v>0</v>
      </c>
      <c r="AS54" s="101"/>
      <c r="AT54" s="122">
        <v>0</v>
      </c>
      <c r="AU54" s="101"/>
      <c r="AV54" s="122">
        <v>0</v>
      </c>
      <c r="AW54" s="101"/>
      <c r="AX54" s="122">
        <v>0</v>
      </c>
      <c r="AY54" s="204">
        <v>0</v>
      </c>
      <c r="AZ54" s="121">
        <v>0</v>
      </c>
      <c r="BA54" s="205"/>
      <c r="BB54" s="122">
        <v>0</v>
      </c>
      <c r="BC54" s="205"/>
      <c r="BD54" s="122">
        <v>0</v>
      </c>
      <c r="BE54" s="205"/>
      <c r="BF54" s="122">
        <v>0</v>
      </c>
      <c r="BG54" s="205"/>
      <c r="BH54" s="122">
        <v>0</v>
      </c>
      <c r="BI54" s="204">
        <v>0</v>
      </c>
      <c r="BJ54" s="121">
        <v>0</v>
      </c>
      <c r="BK54" s="205"/>
      <c r="BL54" s="122">
        <v>0</v>
      </c>
      <c r="BM54" s="205"/>
      <c r="BN54" s="122">
        <v>0</v>
      </c>
      <c r="BO54" s="205"/>
      <c r="BP54" s="122">
        <v>0</v>
      </c>
      <c r="BQ54" s="205"/>
      <c r="BR54" s="122">
        <v>0</v>
      </c>
      <c r="BS54" s="204">
        <v>0</v>
      </c>
      <c r="BT54" s="121">
        <v>0</v>
      </c>
      <c r="BU54" s="203">
        <v>64</v>
      </c>
      <c r="BV54" s="122">
        <v>10464448</v>
      </c>
      <c r="BW54" s="203">
        <v>43</v>
      </c>
      <c r="BX54" s="122">
        <v>7030801</v>
      </c>
      <c r="BY54" s="203">
        <v>62</v>
      </c>
      <c r="BZ54" s="122">
        <v>10137434</v>
      </c>
      <c r="CA54" s="203">
        <v>61</v>
      </c>
      <c r="CB54" s="122">
        <v>9973927</v>
      </c>
      <c r="CC54" s="123">
        <v>230</v>
      </c>
      <c r="CD54" s="121">
        <v>37606610</v>
      </c>
    </row>
    <row r="55" spans="1:82" x14ac:dyDescent="0.25">
      <c r="A55" s="205">
        <v>37</v>
      </c>
      <c r="B55" s="124">
        <v>190322</v>
      </c>
      <c r="C55" s="168">
        <v>52</v>
      </c>
      <c r="D55" s="122">
        <v>9896744</v>
      </c>
      <c r="E55" s="169">
        <v>42</v>
      </c>
      <c r="F55" s="122">
        <v>7993524</v>
      </c>
      <c r="G55" s="168">
        <v>35</v>
      </c>
      <c r="H55" s="122">
        <v>6661270</v>
      </c>
      <c r="I55" s="168">
        <v>35</v>
      </c>
      <c r="J55" s="122">
        <v>6661270</v>
      </c>
      <c r="K55" s="204">
        <v>164</v>
      </c>
      <c r="L55" s="121">
        <v>31212808</v>
      </c>
      <c r="M55" s="205"/>
      <c r="N55" s="122">
        <v>0</v>
      </c>
      <c r="O55" s="205"/>
      <c r="P55" s="122">
        <v>0</v>
      </c>
      <c r="Q55" s="205"/>
      <c r="R55" s="122">
        <v>0</v>
      </c>
      <c r="S55" s="205"/>
      <c r="T55" s="122">
        <v>0</v>
      </c>
      <c r="U55" s="204">
        <v>0</v>
      </c>
      <c r="V55" s="121">
        <v>0</v>
      </c>
      <c r="W55" s="205"/>
      <c r="X55" s="122">
        <v>0</v>
      </c>
      <c r="Y55" s="205"/>
      <c r="Z55" s="122">
        <v>0</v>
      </c>
      <c r="AA55" s="205"/>
      <c r="AB55" s="122">
        <v>0</v>
      </c>
      <c r="AC55" s="205"/>
      <c r="AD55" s="122">
        <v>0</v>
      </c>
      <c r="AE55" s="204">
        <v>0</v>
      </c>
      <c r="AF55" s="121">
        <v>0</v>
      </c>
      <c r="AG55" s="205"/>
      <c r="AH55" s="122">
        <v>0</v>
      </c>
      <c r="AI55" s="205"/>
      <c r="AJ55" s="122">
        <v>0</v>
      </c>
      <c r="AK55" s="205"/>
      <c r="AL55" s="122">
        <v>0</v>
      </c>
      <c r="AM55" s="205"/>
      <c r="AN55" s="122">
        <v>0</v>
      </c>
      <c r="AO55" s="204">
        <v>0</v>
      </c>
      <c r="AP55" s="121">
        <v>0</v>
      </c>
      <c r="AQ55" s="101"/>
      <c r="AR55" s="122">
        <v>0</v>
      </c>
      <c r="AS55" s="101"/>
      <c r="AT55" s="122">
        <v>0</v>
      </c>
      <c r="AU55" s="101"/>
      <c r="AV55" s="122">
        <v>0</v>
      </c>
      <c r="AW55" s="101"/>
      <c r="AX55" s="122">
        <v>0</v>
      </c>
      <c r="AY55" s="204">
        <v>0</v>
      </c>
      <c r="AZ55" s="121">
        <v>0</v>
      </c>
      <c r="BA55" s="205"/>
      <c r="BB55" s="122">
        <v>0</v>
      </c>
      <c r="BC55" s="205"/>
      <c r="BD55" s="122">
        <v>0</v>
      </c>
      <c r="BE55" s="205"/>
      <c r="BF55" s="122">
        <v>0</v>
      </c>
      <c r="BG55" s="205"/>
      <c r="BH55" s="122">
        <v>0</v>
      </c>
      <c r="BI55" s="204">
        <v>0</v>
      </c>
      <c r="BJ55" s="121">
        <v>0</v>
      </c>
      <c r="BK55" s="205"/>
      <c r="BL55" s="122">
        <v>0</v>
      </c>
      <c r="BM55" s="205"/>
      <c r="BN55" s="122">
        <v>0</v>
      </c>
      <c r="BO55" s="205"/>
      <c r="BP55" s="122">
        <v>0</v>
      </c>
      <c r="BQ55" s="205"/>
      <c r="BR55" s="122">
        <v>0</v>
      </c>
      <c r="BS55" s="204">
        <v>0</v>
      </c>
      <c r="BT55" s="121">
        <v>0</v>
      </c>
      <c r="BU55" s="203">
        <v>52</v>
      </c>
      <c r="BV55" s="122">
        <v>9896744</v>
      </c>
      <c r="BW55" s="203">
        <v>42</v>
      </c>
      <c r="BX55" s="122">
        <v>7993524</v>
      </c>
      <c r="BY55" s="203">
        <v>35</v>
      </c>
      <c r="BZ55" s="122">
        <v>6661270</v>
      </c>
      <c r="CA55" s="203">
        <v>35</v>
      </c>
      <c r="CB55" s="122">
        <v>6661270</v>
      </c>
      <c r="CC55" s="123">
        <v>164</v>
      </c>
      <c r="CD55" s="121">
        <v>31212808</v>
      </c>
    </row>
    <row r="56" spans="1:82" x14ac:dyDescent="0.25">
      <c r="A56" s="205">
        <v>38</v>
      </c>
      <c r="B56" s="124">
        <v>217100</v>
      </c>
      <c r="C56" s="168">
        <v>13</v>
      </c>
      <c r="D56" s="122">
        <v>2822300</v>
      </c>
      <c r="E56" s="169">
        <v>18</v>
      </c>
      <c r="F56" s="122">
        <v>3907800</v>
      </c>
      <c r="G56" s="168">
        <v>12</v>
      </c>
      <c r="H56" s="122">
        <v>2605200</v>
      </c>
      <c r="I56" s="168">
        <v>12</v>
      </c>
      <c r="J56" s="122">
        <v>2605200</v>
      </c>
      <c r="K56" s="204">
        <v>55</v>
      </c>
      <c r="L56" s="121">
        <v>11940500</v>
      </c>
      <c r="M56" s="205"/>
      <c r="N56" s="122">
        <v>0</v>
      </c>
      <c r="O56" s="205"/>
      <c r="P56" s="122">
        <v>0</v>
      </c>
      <c r="Q56" s="205"/>
      <c r="R56" s="122">
        <v>0</v>
      </c>
      <c r="S56" s="205"/>
      <c r="T56" s="122">
        <v>0</v>
      </c>
      <c r="U56" s="204">
        <v>0</v>
      </c>
      <c r="V56" s="121">
        <v>0</v>
      </c>
      <c r="W56" s="205"/>
      <c r="X56" s="122">
        <v>0</v>
      </c>
      <c r="Y56" s="205"/>
      <c r="Z56" s="122">
        <v>0</v>
      </c>
      <c r="AA56" s="205"/>
      <c r="AB56" s="122">
        <v>0</v>
      </c>
      <c r="AC56" s="205"/>
      <c r="AD56" s="122">
        <v>0</v>
      </c>
      <c r="AE56" s="204">
        <v>0</v>
      </c>
      <c r="AF56" s="121">
        <v>0</v>
      </c>
      <c r="AG56" s="205"/>
      <c r="AH56" s="122">
        <v>0</v>
      </c>
      <c r="AI56" s="205"/>
      <c r="AJ56" s="122">
        <v>0</v>
      </c>
      <c r="AK56" s="205"/>
      <c r="AL56" s="122">
        <v>0</v>
      </c>
      <c r="AM56" s="205"/>
      <c r="AN56" s="122">
        <v>0</v>
      </c>
      <c r="AO56" s="204">
        <v>0</v>
      </c>
      <c r="AP56" s="121">
        <v>0</v>
      </c>
      <c r="AQ56" s="101"/>
      <c r="AR56" s="122">
        <v>0</v>
      </c>
      <c r="AS56" s="101"/>
      <c r="AT56" s="122">
        <v>0</v>
      </c>
      <c r="AU56" s="101"/>
      <c r="AV56" s="122">
        <v>0</v>
      </c>
      <c r="AW56" s="101"/>
      <c r="AX56" s="122">
        <v>0</v>
      </c>
      <c r="AY56" s="204">
        <v>0</v>
      </c>
      <c r="AZ56" s="121">
        <v>0</v>
      </c>
      <c r="BA56" s="205"/>
      <c r="BB56" s="122">
        <v>0</v>
      </c>
      <c r="BC56" s="205"/>
      <c r="BD56" s="122">
        <v>0</v>
      </c>
      <c r="BE56" s="205"/>
      <c r="BF56" s="122">
        <v>0</v>
      </c>
      <c r="BG56" s="205"/>
      <c r="BH56" s="122">
        <v>0</v>
      </c>
      <c r="BI56" s="204">
        <v>0</v>
      </c>
      <c r="BJ56" s="121">
        <v>0</v>
      </c>
      <c r="BK56" s="205"/>
      <c r="BL56" s="122">
        <v>0</v>
      </c>
      <c r="BM56" s="205"/>
      <c r="BN56" s="122">
        <v>0</v>
      </c>
      <c r="BO56" s="205"/>
      <c r="BP56" s="122">
        <v>0</v>
      </c>
      <c r="BQ56" s="205"/>
      <c r="BR56" s="122">
        <v>0</v>
      </c>
      <c r="BS56" s="204">
        <v>0</v>
      </c>
      <c r="BT56" s="121">
        <v>0</v>
      </c>
      <c r="BU56" s="203">
        <v>13</v>
      </c>
      <c r="BV56" s="122">
        <v>2822300</v>
      </c>
      <c r="BW56" s="203">
        <v>18</v>
      </c>
      <c r="BX56" s="122">
        <v>3907800</v>
      </c>
      <c r="BY56" s="203">
        <v>12</v>
      </c>
      <c r="BZ56" s="122">
        <v>2605200</v>
      </c>
      <c r="CA56" s="203">
        <v>12</v>
      </c>
      <c r="CB56" s="122">
        <v>2605200</v>
      </c>
      <c r="CC56" s="123">
        <v>55</v>
      </c>
      <c r="CD56" s="121">
        <v>11940500</v>
      </c>
    </row>
    <row r="57" spans="1:82" x14ac:dyDescent="0.25">
      <c r="A57" s="205">
        <v>39</v>
      </c>
      <c r="B57" s="124">
        <v>121748</v>
      </c>
      <c r="C57" s="168">
        <v>108</v>
      </c>
      <c r="D57" s="122">
        <v>13148784</v>
      </c>
      <c r="E57" s="169">
        <v>107</v>
      </c>
      <c r="F57" s="122">
        <v>13027036</v>
      </c>
      <c r="G57" s="168">
        <v>107</v>
      </c>
      <c r="H57" s="122">
        <v>13027036</v>
      </c>
      <c r="I57" s="168">
        <v>108</v>
      </c>
      <c r="J57" s="122">
        <v>13148784</v>
      </c>
      <c r="K57" s="204">
        <v>430</v>
      </c>
      <c r="L57" s="121">
        <v>52351640</v>
      </c>
      <c r="M57" s="205"/>
      <c r="N57" s="122">
        <v>0</v>
      </c>
      <c r="O57" s="205"/>
      <c r="P57" s="122">
        <v>0</v>
      </c>
      <c r="Q57" s="205"/>
      <c r="R57" s="122">
        <v>0</v>
      </c>
      <c r="S57" s="205"/>
      <c r="T57" s="122">
        <v>0</v>
      </c>
      <c r="U57" s="204">
        <v>0</v>
      </c>
      <c r="V57" s="121">
        <v>0</v>
      </c>
      <c r="W57" s="205"/>
      <c r="X57" s="122">
        <v>0</v>
      </c>
      <c r="Y57" s="205"/>
      <c r="Z57" s="122">
        <v>0</v>
      </c>
      <c r="AA57" s="205"/>
      <c r="AB57" s="122">
        <v>0</v>
      </c>
      <c r="AC57" s="205"/>
      <c r="AD57" s="122">
        <v>0</v>
      </c>
      <c r="AE57" s="204">
        <v>0</v>
      </c>
      <c r="AF57" s="121">
        <v>0</v>
      </c>
      <c r="AG57" s="205"/>
      <c r="AH57" s="122">
        <v>0</v>
      </c>
      <c r="AI57" s="205"/>
      <c r="AJ57" s="122">
        <v>0</v>
      </c>
      <c r="AK57" s="205"/>
      <c r="AL57" s="122">
        <v>0</v>
      </c>
      <c r="AM57" s="205"/>
      <c r="AN57" s="122">
        <v>0</v>
      </c>
      <c r="AO57" s="204">
        <v>0</v>
      </c>
      <c r="AP57" s="121">
        <v>0</v>
      </c>
      <c r="AQ57" s="101"/>
      <c r="AR57" s="122">
        <v>0</v>
      </c>
      <c r="AS57" s="101"/>
      <c r="AT57" s="122">
        <v>0</v>
      </c>
      <c r="AU57" s="101"/>
      <c r="AV57" s="122">
        <v>0</v>
      </c>
      <c r="AW57" s="101"/>
      <c r="AX57" s="122">
        <v>0</v>
      </c>
      <c r="AY57" s="204">
        <v>0</v>
      </c>
      <c r="AZ57" s="121">
        <v>0</v>
      </c>
      <c r="BA57" s="205"/>
      <c r="BB57" s="122">
        <v>0</v>
      </c>
      <c r="BC57" s="205"/>
      <c r="BD57" s="122">
        <v>0</v>
      </c>
      <c r="BE57" s="205"/>
      <c r="BF57" s="122">
        <v>0</v>
      </c>
      <c r="BG57" s="205"/>
      <c r="BH57" s="122">
        <v>0</v>
      </c>
      <c r="BI57" s="204">
        <v>0</v>
      </c>
      <c r="BJ57" s="121">
        <v>0</v>
      </c>
      <c r="BK57" s="205"/>
      <c r="BL57" s="122">
        <v>0</v>
      </c>
      <c r="BM57" s="205"/>
      <c r="BN57" s="122">
        <v>0</v>
      </c>
      <c r="BO57" s="205"/>
      <c r="BP57" s="122">
        <v>0</v>
      </c>
      <c r="BQ57" s="205"/>
      <c r="BR57" s="122">
        <v>0</v>
      </c>
      <c r="BS57" s="204">
        <v>0</v>
      </c>
      <c r="BT57" s="121">
        <v>0</v>
      </c>
      <c r="BU57" s="203">
        <v>108</v>
      </c>
      <c r="BV57" s="122">
        <v>13148784</v>
      </c>
      <c r="BW57" s="203">
        <v>107</v>
      </c>
      <c r="BX57" s="122">
        <v>13027036</v>
      </c>
      <c r="BY57" s="203">
        <v>107</v>
      </c>
      <c r="BZ57" s="122">
        <v>13027036</v>
      </c>
      <c r="CA57" s="203">
        <v>108</v>
      </c>
      <c r="CB57" s="122">
        <v>13148784</v>
      </c>
      <c r="CC57" s="123">
        <v>430</v>
      </c>
      <c r="CD57" s="121">
        <v>52351640</v>
      </c>
    </row>
    <row r="58" spans="1:82" x14ac:dyDescent="0.25">
      <c r="A58" s="205">
        <v>40</v>
      </c>
      <c r="B58" s="124">
        <v>148617</v>
      </c>
      <c r="C58" s="168">
        <v>36</v>
      </c>
      <c r="D58" s="122">
        <v>5350212</v>
      </c>
      <c r="E58" s="169">
        <v>62</v>
      </c>
      <c r="F58" s="122">
        <v>9214254</v>
      </c>
      <c r="G58" s="168">
        <v>48</v>
      </c>
      <c r="H58" s="122">
        <v>7133616</v>
      </c>
      <c r="I58" s="168">
        <v>48</v>
      </c>
      <c r="J58" s="122">
        <v>7133616</v>
      </c>
      <c r="K58" s="204">
        <v>194</v>
      </c>
      <c r="L58" s="121">
        <v>28831698</v>
      </c>
      <c r="M58" s="205"/>
      <c r="N58" s="122">
        <v>0</v>
      </c>
      <c r="O58" s="205"/>
      <c r="P58" s="122">
        <v>0</v>
      </c>
      <c r="Q58" s="205"/>
      <c r="R58" s="122">
        <v>0</v>
      </c>
      <c r="S58" s="205"/>
      <c r="T58" s="122">
        <v>0</v>
      </c>
      <c r="U58" s="204">
        <v>0</v>
      </c>
      <c r="V58" s="121">
        <v>0</v>
      </c>
      <c r="W58" s="205"/>
      <c r="X58" s="122">
        <v>0</v>
      </c>
      <c r="Y58" s="205"/>
      <c r="Z58" s="122">
        <v>0</v>
      </c>
      <c r="AA58" s="205"/>
      <c r="AB58" s="122">
        <v>0</v>
      </c>
      <c r="AC58" s="205"/>
      <c r="AD58" s="122">
        <v>0</v>
      </c>
      <c r="AE58" s="204">
        <v>0</v>
      </c>
      <c r="AF58" s="121">
        <v>0</v>
      </c>
      <c r="AG58" s="205"/>
      <c r="AH58" s="122">
        <v>0</v>
      </c>
      <c r="AI58" s="205"/>
      <c r="AJ58" s="122">
        <v>0</v>
      </c>
      <c r="AK58" s="205"/>
      <c r="AL58" s="122">
        <v>0</v>
      </c>
      <c r="AM58" s="205"/>
      <c r="AN58" s="122">
        <v>0</v>
      </c>
      <c r="AO58" s="204">
        <v>0</v>
      </c>
      <c r="AP58" s="121">
        <v>0</v>
      </c>
      <c r="AQ58" s="101"/>
      <c r="AR58" s="122">
        <v>0</v>
      </c>
      <c r="AS58" s="101"/>
      <c r="AT58" s="122">
        <v>0</v>
      </c>
      <c r="AU58" s="101"/>
      <c r="AV58" s="122">
        <v>0</v>
      </c>
      <c r="AW58" s="101"/>
      <c r="AX58" s="122">
        <v>0</v>
      </c>
      <c r="AY58" s="204">
        <v>0</v>
      </c>
      <c r="AZ58" s="121">
        <v>0</v>
      </c>
      <c r="BA58" s="205"/>
      <c r="BB58" s="122">
        <v>0</v>
      </c>
      <c r="BC58" s="205"/>
      <c r="BD58" s="122">
        <v>0</v>
      </c>
      <c r="BE58" s="205"/>
      <c r="BF58" s="122">
        <v>0</v>
      </c>
      <c r="BG58" s="205"/>
      <c r="BH58" s="122">
        <v>0</v>
      </c>
      <c r="BI58" s="204">
        <v>0</v>
      </c>
      <c r="BJ58" s="121">
        <v>0</v>
      </c>
      <c r="BK58" s="205"/>
      <c r="BL58" s="122">
        <v>0</v>
      </c>
      <c r="BM58" s="205"/>
      <c r="BN58" s="122">
        <v>0</v>
      </c>
      <c r="BO58" s="205"/>
      <c r="BP58" s="122">
        <v>0</v>
      </c>
      <c r="BQ58" s="205"/>
      <c r="BR58" s="122">
        <v>0</v>
      </c>
      <c r="BS58" s="204">
        <v>0</v>
      </c>
      <c r="BT58" s="121">
        <v>0</v>
      </c>
      <c r="BU58" s="203">
        <v>36</v>
      </c>
      <c r="BV58" s="122">
        <v>5350212</v>
      </c>
      <c r="BW58" s="203">
        <v>62</v>
      </c>
      <c r="BX58" s="122">
        <v>9214254</v>
      </c>
      <c r="BY58" s="203">
        <v>48</v>
      </c>
      <c r="BZ58" s="122">
        <v>7133616</v>
      </c>
      <c r="CA58" s="203">
        <v>48</v>
      </c>
      <c r="CB58" s="122">
        <v>7133616</v>
      </c>
      <c r="CC58" s="123">
        <v>194</v>
      </c>
      <c r="CD58" s="121">
        <v>28831698</v>
      </c>
    </row>
    <row r="59" spans="1:82" x14ac:dyDescent="0.25">
      <c r="A59" s="205">
        <v>41</v>
      </c>
      <c r="B59" s="124">
        <v>187359</v>
      </c>
      <c r="C59" s="168">
        <v>9</v>
      </c>
      <c r="D59" s="122">
        <v>1686231</v>
      </c>
      <c r="E59" s="169">
        <v>6</v>
      </c>
      <c r="F59" s="122">
        <v>1124154</v>
      </c>
      <c r="G59" s="169">
        <v>13</v>
      </c>
      <c r="H59" s="122">
        <v>2435667</v>
      </c>
      <c r="I59" s="169">
        <v>14</v>
      </c>
      <c r="J59" s="122">
        <v>2623026</v>
      </c>
      <c r="K59" s="204">
        <v>42</v>
      </c>
      <c r="L59" s="121">
        <v>7869078</v>
      </c>
      <c r="M59" s="205"/>
      <c r="N59" s="122">
        <v>0</v>
      </c>
      <c r="O59" s="205"/>
      <c r="P59" s="122">
        <v>0</v>
      </c>
      <c r="Q59" s="205"/>
      <c r="R59" s="122">
        <v>0</v>
      </c>
      <c r="S59" s="205"/>
      <c r="T59" s="122">
        <v>0</v>
      </c>
      <c r="U59" s="204">
        <v>0</v>
      </c>
      <c r="V59" s="121">
        <v>0</v>
      </c>
      <c r="W59" s="205"/>
      <c r="X59" s="122">
        <v>0</v>
      </c>
      <c r="Y59" s="205"/>
      <c r="Z59" s="122">
        <v>0</v>
      </c>
      <c r="AA59" s="205"/>
      <c r="AB59" s="122">
        <v>0</v>
      </c>
      <c r="AC59" s="205"/>
      <c r="AD59" s="122">
        <v>0</v>
      </c>
      <c r="AE59" s="204">
        <v>0</v>
      </c>
      <c r="AF59" s="121">
        <v>0</v>
      </c>
      <c r="AG59" s="205"/>
      <c r="AH59" s="122">
        <v>0</v>
      </c>
      <c r="AI59" s="205"/>
      <c r="AJ59" s="122">
        <v>0</v>
      </c>
      <c r="AK59" s="205"/>
      <c r="AL59" s="122">
        <v>0</v>
      </c>
      <c r="AM59" s="205"/>
      <c r="AN59" s="122">
        <v>0</v>
      </c>
      <c r="AO59" s="204">
        <v>0</v>
      </c>
      <c r="AP59" s="121">
        <v>0</v>
      </c>
      <c r="AQ59" s="101"/>
      <c r="AR59" s="122">
        <v>0</v>
      </c>
      <c r="AS59" s="101"/>
      <c r="AT59" s="122">
        <v>0</v>
      </c>
      <c r="AU59" s="101"/>
      <c r="AV59" s="122">
        <v>0</v>
      </c>
      <c r="AW59" s="101"/>
      <c r="AX59" s="122">
        <v>0</v>
      </c>
      <c r="AY59" s="204">
        <v>0</v>
      </c>
      <c r="AZ59" s="121">
        <v>0</v>
      </c>
      <c r="BA59" s="205"/>
      <c r="BB59" s="122">
        <v>0</v>
      </c>
      <c r="BC59" s="205"/>
      <c r="BD59" s="122">
        <v>0</v>
      </c>
      <c r="BE59" s="205"/>
      <c r="BF59" s="122">
        <v>0</v>
      </c>
      <c r="BG59" s="205"/>
      <c r="BH59" s="122">
        <v>0</v>
      </c>
      <c r="BI59" s="204">
        <v>0</v>
      </c>
      <c r="BJ59" s="121">
        <v>0</v>
      </c>
      <c r="BK59" s="205"/>
      <c r="BL59" s="122">
        <v>0</v>
      </c>
      <c r="BM59" s="205"/>
      <c r="BN59" s="122">
        <v>0</v>
      </c>
      <c r="BO59" s="205"/>
      <c r="BP59" s="122">
        <v>0</v>
      </c>
      <c r="BQ59" s="205"/>
      <c r="BR59" s="122">
        <v>0</v>
      </c>
      <c r="BS59" s="204">
        <v>0</v>
      </c>
      <c r="BT59" s="121">
        <v>0</v>
      </c>
      <c r="BU59" s="203">
        <v>9</v>
      </c>
      <c r="BV59" s="122">
        <v>1686231</v>
      </c>
      <c r="BW59" s="203">
        <v>6</v>
      </c>
      <c r="BX59" s="122">
        <v>1124154</v>
      </c>
      <c r="BY59" s="203">
        <v>13</v>
      </c>
      <c r="BZ59" s="122">
        <v>2435667</v>
      </c>
      <c r="CA59" s="203">
        <v>14</v>
      </c>
      <c r="CB59" s="122">
        <v>2623026</v>
      </c>
      <c r="CC59" s="123">
        <v>42</v>
      </c>
      <c r="CD59" s="121">
        <v>7869078</v>
      </c>
    </row>
    <row r="60" spans="1:82" x14ac:dyDescent="0.25">
      <c r="A60" s="205">
        <v>42</v>
      </c>
      <c r="B60" s="124">
        <v>158728</v>
      </c>
      <c r="C60" s="168">
        <v>0</v>
      </c>
      <c r="D60" s="122">
        <v>0</v>
      </c>
      <c r="E60" s="169">
        <v>0</v>
      </c>
      <c r="F60" s="122">
        <v>0</v>
      </c>
      <c r="G60" s="169">
        <v>0</v>
      </c>
      <c r="H60" s="122">
        <v>0</v>
      </c>
      <c r="I60" s="169">
        <v>0</v>
      </c>
      <c r="J60" s="122">
        <v>0</v>
      </c>
      <c r="K60" s="204">
        <v>0</v>
      </c>
      <c r="L60" s="121">
        <v>0</v>
      </c>
      <c r="M60" s="205"/>
      <c r="N60" s="122">
        <v>0</v>
      </c>
      <c r="O60" s="205"/>
      <c r="P60" s="122">
        <v>0</v>
      </c>
      <c r="Q60" s="205"/>
      <c r="R60" s="122">
        <v>0</v>
      </c>
      <c r="S60" s="205"/>
      <c r="T60" s="122">
        <v>0</v>
      </c>
      <c r="U60" s="204">
        <v>0</v>
      </c>
      <c r="V60" s="121">
        <v>0</v>
      </c>
      <c r="W60" s="205"/>
      <c r="X60" s="122">
        <v>0</v>
      </c>
      <c r="Y60" s="205"/>
      <c r="Z60" s="122">
        <v>0</v>
      </c>
      <c r="AA60" s="205"/>
      <c r="AB60" s="122">
        <v>0</v>
      </c>
      <c r="AC60" s="205"/>
      <c r="AD60" s="122">
        <v>0</v>
      </c>
      <c r="AE60" s="204">
        <v>0</v>
      </c>
      <c r="AF60" s="121">
        <v>0</v>
      </c>
      <c r="AG60" s="205"/>
      <c r="AH60" s="122">
        <v>0</v>
      </c>
      <c r="AI60" s="205"/>
      <c r="AJ60" s="122">
        <v>0</v>
      </c>
      <c r="AK60" s="205"/>
      <c r="AL60" s="122">
        <v>0</v>
      </c>
      <c r="AM60" s="205"/>
      <c r="AN60" s="122">
        <v>0</v>
      </c>
      <c r="AO60" s="204">
        <v>0</v>
      </c>
      <c r="AP60" s="121">
        <v>0</v>
      </c>
      <c r="AQ60" s="101"/>
      <c r="AR60" s="122">
        <v>0</v>
      </c>
      <c r="AS60" s="101"/>
      <c r="AT60" s="122">
        <v>0</v>
      </c>
      <c r="AU60" s="101"/>
      <c r="AV60" s="122">
        <v>0</v>
      </c>
      <c r="AW60" s="101"/>
      <c r="AX60" s="122">
        <v>0</v>
      </c>
      <c r="AY60" s="204">
        <v>0</v>
      </c>
      <c r="AZ60" s="121">
        <v>0</v>
      </c>
      <c r="BA60" s="205"/>
      <c r="BB60" s="122">
        <v>0</v>
      </c>
      <c r="BC60" s="205"/>
      <c r="BD60" s="122">
        <v>0</v>
      </c>
      <c r="BE60" s="205"/>
      <c r="BF60" s="122">
        <v>0</v>
      </c>
      <c r="BG60" s="205"/>
      <c r="BH60" s="122">
        <v>0</v>
      </c>
      <c r="BI60" s="204">
        <v>0</v>
      </c>
      <c r="BJ60" s="121">
        <v>0</v>
      </c>
      <c r="BK60" s="205"/>
      <c r="BL60" s="122">
        <v>0</v>
      </c>
      <c r="BM60" s="205"/>
      <c r="BN60" s="122">
        <v>0</v>
      </c>
      <c r="BO60" s="205"/>
      <c r="BP60" s="122">
        <v>0</v>
      </c>
      <c r="BQ60" s="205"/>
      <c r="BR60" s="122">
        <v>0</v>
      </c>
      <c r="BS60" s="204">
        <v>0</v>
      </c>
      <c r="BT60" s="121">
        <v>0</v>
      </c>
      <c r="BU60" s="203">
        <v>0</v>
      </c>
      <c r="BV60" s="122">
        <v>0</v>
      </c>
      <c r="BW60" s="203">
        <v>0</v>
      </c>
      <c r="BX60" s="122">
        <v>0</v>
      </c>
      <c r="BY60" s="203">
        <v>0</v>
      </c>
      <c r="BZ60" s="122">
        <v>0</v>
      </c>
      <c r="CA60" s="203">
        <v>0</v>
      </c>
      <c r="CB60" s="122">
        <v>0</v>
      </c>
      <c r="CC60" s="123">
        <v>0</v>
      </c>
      <c r="CD60" s="121">
        <v>0</v>
      </c>
    </row>
    <row r="61" spans="1:82" x14ac:dyDescent="0.25">
      <c r="A61" s="205">
        <v>43</v>
      </c>
      <c r="B61" s="124">
        <v>146352</v>
      </c>
      <c r="C61" s="168">
        <v>17</v>
      </c>
      <c r="D61" s="122">
        <v>2487984</v>
      </c>
      <c r="E61" s="169">
        <v>18</v>
      </c>
      <c r="F61" s="122">
        <v>2634336</v>
      </c>
      <c r="G61" s="169">
        <v>19</v>
      </c>
      <c r="H61" s="122">
        <v>2780688</v>
      </c>
      <c r="I61" s="169">
        <v>19</v>
      </c>
      <c r="J61" s="122">
        <v>2780688</v>
      </c>
      <c r="K61" s="204">
        <v>73</v>
      </c>
      <c r="L61" s="121">
        <v>10683696</v>
      </c>
      <c r="M61" s="205"/>
      <c r="N61" s="122">
        <v>0</v>
      </c>
      <c r="O61" s="205"/>
      <c r="P61" s="122">
        <v>0</v>
      </c>
      <c r="Q61" s="205"/>
      <c r="R61" s="122">
        <v>0</v>
      </c>
      <c r="S61" s="205"/>
      <c r="T61" s="122">
        <v>0</v>
      </c>
      <c r="U61" s="204">
        <v>0</v>
      </c>
      <c r="V61" s="121">
        <v>0</v>
      </c>
      <c r="W61" s="205"/>
      <c r="X61" s="122">
        <v>0</v>
      </c>
      <c r="Y61" s="205"/>
      <c r="Z61" s="122">
        <v>0</v>
      </c>
      <c r="AA61" s="205"/>
      <c r="AB61" s="122">
        <v>0</v>
      </c>
      <c r="AC61" s="205"/>
      <c r="AD61" s="122">
        <v>0</v>
      </c>
      <c r="AE61" s="204">
        <v>0</v>
      </c>
      <c r="AF61" s="121">
        <v>0</v>
      </c>
      <c r="AG61" s="205"/>
      <c r="AH61" s="122">
        <v>0</v>
      </c>
      <c r="AI61" s="205"/>
      <c r="AJ61" s="122">
        <v>0</v>
      </c>
      <c r="AK61" s="205"/>
      <c r="AL61" s="122">
        <v>0</v>
      </c>
      <c r="AM61" s="205"/>
      <c r="AN61" s="122">
        <v>0</v>
      </c>
      <c r="AO61" s="204">
        <v>0</v>
      </c>
      <c r="AP61" s="121">
        <v>0</v>
      </c>
      <c r="AQ61" s="101"/>
      <c r="AR61" s="122">
        <v>0</v>
      </c>
      <c r="AS61" s="101"/>
      <c r="AT61" s="122">
        <v>0</v>
      </c>
      <c r="AU61" s="101"/>
      <c r="AV61" s="122">
        <v>0</v>
      </c>
      <c r="AW61" s="101"/>
      <c r="AX61" s="122">
        <v>0</v>
      </c>
      <c r="AY61" s="204">
        <v>0</v>
      </c>
      <c r="AZ61" s="121">
        <v>0</v>
      </c>
      <c r="BA61" s="205"/>
      <c r="BB61" s="122">
        <v>0</v>
      </c>
      <c r="BC61" s="205"/>
      <c r="BD61" s="122">
        <v>0</v>
      </c>
      <c r="BE61" s="205"/>
      <c r="BF61" s="122">
        <v>0</v>
      </c>
      <c r="BG61" s="205"/>
      <c r="BH61" s="122">
        <v>0</v>
      </c>
      <c r="BI61" s="204">
        <v>0</v>
      </c>
      <c r="BJ61" s="121">
        <v>0</v>
      </c>
      <c r="BK61" s="205"/>
      <c r="BL61" s="122">
        <v>0</v>
      </c>
      <c r="BM61" s="205"/>
      <c r="BN61" s="122">
        <v>0</v>
      </c>
      <c r="BO61" s="205"/>
      <c r="BP61" s="122">
        <v>0</v>
      </c>
      <c r="BQ61" s="205"/>
      <c r="BR61" s="122">
        <v>0</v>
      </c>
      <c r="BS61" s="204">
        <v>0</v>
      </c>
      <c r="BT61" s="121">
        <v>0</v>
      </c>
      <c r="BU61" s="203">
        <v>17</v>
      </c>
      <c r="BV61" s="122">
        <v>2487984</v>
      </c>
      <c r="BW61" s="203">
        <v>18</v>
      </c>
      <c r="BX61" s="122">
        <v>2634336</v>
      </c>
      <c r="BY61" s="203">
        <v>19</v>
      </c>
      <c r="BZ61" s="122">
        <v>2780688</v>
      </c>
      <c r="CA61" s="203">
        <v>19</v>
      </c>
      <c r="CB61" s="122">
        <v>2780688</v>
      </c>
      <c r="CC61" s="123">
        <v>73</v>
      </c>
      <c r="CD61" s="121">
        <v>10683696</v>
      </c>
    </row>
    <row r="62" spans="1:82" x14ac:dyDescent="0.25">
      <c r="A62" s="205">
        <v>44</v>
      </c>
      <c r="B62" s="124">
        <v>273477</v>
      </c>
      <c r="C62" s="168">
        <v>0</v>
      </c>
      <c r="D62" s="122">
        <v>0</v>
      </c>
      <c r="E62" s="169">
        <v>0</v>
      </c>
      <c r="F62" s="122">
        <v>0</v>
      </c>
      <c r="G62" s="169">
        <v>0</v>
      </c>
      <c r="H62" s="122">
        <v>0</v>
      </c>
      <c r="I62" s="169">
        <v>0</v>
      </c>
      <c r="J62" s="122">
        <v>0</v>
      </c>
      <c r="K62" s="204">
        <v>0</v>
      </c>
      <c r="L62" s="121">
        <v>0</v>
      </c>
      <c r="M62" s="205"/>
      <c r="N62" s="122">
        <v>0</v>
      </c>
      <c r="O62" s="205"/>
      <c r="P62" s="122">
        <v>0</v>
      </c>
      <c r="Q62" s="205"/>
      <c r="R62" s="122">
        <v>0</v>
      </c>
      <c r="S62" s="205"/>
      <c r="T62" s="122">
        <v>0</v>
      </c>
      <c r="U62" s="204">
        <v>0</v>
      </c>
      <c r="V62" s="121">
        <v>0</v>
      </c>
      <c r="W62" s="205"/>
      <c r="X62" s="122">
        <v>0</v>
      </c>
      <c r="Y62" s="205"/>
      <c r="Z62" s="122">
        <v>0</v>
      </c>
      <c r="AA62" s="205"/>
      <c r="AB62" s="122">
        <v>0</v>
      </c>
      <c r="AC62" s="205"/>
      <c r="AD62" s="122">
        <v>0</v>
      </c>
      <c r="AE62" s="204">
        <v>0</v>
      </c>
      <c r="AF62" s="121">
        <v>0</v>
      </c>
      <c r="AG62" s="205"/>
      <c r="AH62" s="122">
        <v>0</v>
      </c>
      <c r="AI62" s="205"/>
      <c r="AJ62" s="122">
        <v>0</v>
      </c>
      <c r="AK62" s="205"/>
      <c r="AL62" s="122">
        <v>0</v>
      </c>
      <c r="AM62" s="205"/>
      <c r="AN62" s="122">
        <v>0</v>
      </c>
      <c r="AO62" s="204">
        <v>0</v>
      </c>
      <c r="AP62" s="121">
        <v>0</v>
      </c>
      <c r="AQ62" s="101"/>
      <c r="AR62" s="122">
        <v>0</v>
      </c>
      <c r="AS62" s="101"/>
      <c r="AT62" s="122">
        <v>0</v>
      </c>
      <c r="AU62" s="101"/>
      <c r="AV62" s="122">
        <v>0</v>
      </c>
      <c r="AW62" s="101"/>
      <c r="AX62" s="122">
        <v>0</v>
      </c>
      <c r="AY62" s="204">
        <v>0</v>
      </c>
      <c r="AZ62" s="121">
        <v>0</v>
      </c>
      <c r="BA62" s="205"/>
      <c r="BB62" s="122">
        <v>0</v>
      </c>
      <c r="BC62" s="205"/>
      <c r="BD62" s="122">
        <v>0</v>
      </c>
      <c r="BE62" s="205"/>
      <c r="BF62" s="122">
        <v>0</v>
      </c>
      <c r="BG62" s="205"/>
      <c r="BH62" s="122">
        <v>0</v>
      </c>
      <c r="BI62" s="204">
        <v>0</v>
      </c>
      <c r="BJ62" s="121">
        <v>0</v>
      </c>
      <c r="BK62" s="205"/>
      <c r="BL62" s="122">
        <v>0</v>
      </c>
      <c r="BM62" s="205"/>
      <c r="BN62" s="122">
        <v>0</v>
      </c>
      <c r="BO62" s="205"/>
      <c r="BP62" s="122">
        <v>0</v>
      </c>
      <c r="BQ62" s="205"/>
      <c r="BR62" s="122">
        <v>0</v>
      </c>
      <c r="BS62" s="204">
        <v>0</v>
      </c>
      <c r="BT62" s="121">
        <v>0</v>
      </c>
      <c r="BU62" s="203">
        <v>0</v>
      </c>
      <c r="BV62" s="122">
        <v>0</v>
      </c>
      <c r="BW62" s="203">
        <v>0</v>
      </c>
      <c r="BX62" s="122">
        <v>0</v>
      </c>
      <c r="BY62" s="203">
        <v>0</v>
      </c>
      <c r="BZ62" s="122">
        <v>0</v>
      </c>
      <c r="CA62" s="203">
        <v>0</v>
      </c>
      <c r="CB62" s="122">
        <v>0</v>
      </c>
      <c r="CC62" s="123">
        <v>0</v>
      </c>
      <c r="CD62" s="121">
        <v>0</v>
      </c>
    </row>
    <row r="63" spans="1:82" x14ac:dyDescent="0.25">
      <c r="A63" s="205">
        <v>45</v>
      </c>
      <c r="B63" s="124">
        <v>214545</v>
      </c>
      <c r="C63" s="168">
        <v>17</v>
      </c>
      <c r="D63" s="122">
        <v>3647265</v>
      </c>
      <c r="E63" s="169">
        <v>19</v>
      </c>
      <c r="F63" s="122">
        <v>4076355</v>
      </c>
      <c r="G63" s="169">
        <v>19</v>
      </c>
      <c r="H63" s="122">
        <v>4076355</v>
      </c>
      <c r="I63" s="169">
        <v>19</v>
      </c>
      <c r="J63" s="122">
        <v>4076355</v>
      </c>
      <c r="K63" s="204">
        <v>74</v>
      </c>
      <c r="L63" s="121">
        <v>15876330</v>
      </c>
      <c r="M63" s="205"/>
      <c r="N63" s="122">
        <v>0</v>
      </c>
      <c r="O63" s="205"/>
      <c r="P63" s="122">
        <v>0</v>
      </c>
      <c r="Q63" s="205"/>
      <c r="R63" s="122">
        <v>0</v>
      </c>
      <c r="S63" s="205"/>
      <c r="T63" s="122">
        <v>0</v>
      </c>
      <c r="U63" s="204">
        <v>0</v>
      </c>
      <c r="V63" s="121">
        <v>0</v>
      </c>
      <c r="W63" s="205"/>
      <c r="X63" s="122">
        <v>0</v>
      </c>
      <c r="Y63" s="205"/>
      <c r="Z63" s="122">
        <v>0</v>
      </c>
      <c r="AA63" s="205"/>
      <c r="AB63" s="122">
        <v>0</v>
      </c>
      <c r="AC63" s="205"/>
      <c r="AD63" s="122">
        <v>0</v>
      </c>
      <c r="AE63" s="204">
        <v>0</v>
      </c>
      <c r="AF63" s="121">
        <v>0</v>
      </c>
      <c r="AG63" s="205"/>
      <c r="AH63" s="122">
        <v>0</v>
      </c>
      <c r="AI63" s="205"/>
      <c r="AJ63" s="122">
        <v>0</v>
      </c>
      <c r="AK63" s="205"/>
      <c r="AL63" s="122">
        <v>0</v>
      </c>
      <c r="AM63" s="205"/>
      <c r="AN63" s="122">
        <v>0</v>
      </c>
      <c r="AO63" s="204">
        <v>0</v>
      </c>
      <c r="AP63" s="121">
        <v>0</v>
      </c>
      <c r="AQ63" s="101"/>
      <c r="AR63" s="122">
        <v>0</v>
      </c>
      <c r="AS63" s="101"/>
      <c r="AT63" s="122">
        <v>0</v>
      </c>
      <c r="AU63" s="101"/>
      <c r="AV63" s="122">
        <v>0</v>
      </c>
      <c r="AW63" s="101"/>
      <c r="AX63" s="122">
        <v>0</v>
      </c>
      <c r="AY63" s="204">
        <v>0</v>
      </c>
      <c r="AZ63" s="121">
        <v>0</v>
      </c>
      <c r="BA63" s="205"/>
      <c r="BB63" s="122">
        <v>0</v>
      </c>
      <c r="BC63" s="205"/>
      <c r="BD63" s="122">
        <v>0</v>
      </c>
      <c r="BE63" s="205"/>
      <c r="BF63" s="122">
        <v>0</v>
      </c>
      <c r="BG63" s="205"/>
      <c r="BH63" s="122">
        <v>0</v>
      </c>
      <c r="BI63" s="204">
        <v>0</v>
      </c>
      <c r="BJ63" s="121">
        <v>0</v>
      </c>
      <c r="BK63" s="205"/>
      <c r="BL63" s="122">
        <v>0</v>
      </c>
      <c r="BM63" s="205"/>
      <c r="BN63" s="122">
        <v>0</v>
      </c>
      <c r="BO63" s="205"/>
      <c r="BP63" s="122">
        <v>0</v>
      </c>
      <c r="BQ63" s="205"/>
      <c r="BR63" s="122">
        <v>0</v>
      </c>
      <c r="BS63" s="204">
        <v>0</v>
      </c>
      <c r="BT63" s="121">
        <v>0</v>
      </c>
      <c r="BU63" s="203">
        <v>17</v>
      </c>
      <c r="BV63" s="122">
        <v>3647265</v>
      </c>
      <c r="BW63" s="203">
        <v>19</v>
      </c>
      <c r="BX63" s="122">
        <v>4076355</v>
      </c>
      <c r="BY63" s="203">
        <v>19</v>
      </c>
      <c r="BZ63" s="122">
        <v>4076355</v>
      </c>
      <c r="CA63" s="203">
        <v>19</v>
      </c>
      <c r="CB63" s="122">
        <v>4076355</v>
      </c>
      <c r="CC63" s="123">
        <v>74</v>
      </c>
      <c r="CD63" s="121">
        <v>15876330</v>
      </c>
    </row>
    <row r="64" spans="1:82" x14ac:dyDescent="0.25">
      <c r="A64" s="205">
        <v>46</v>
      </c>
      <c r="B64" s="124">
        <v>367300</v>
      </c>
      <c r="C64" s="168">
        <v>0</v>
      </c>
      <c r="D64" s="122">
        <v>0</v>
      </c>
      <c r="E64" s="169">
        <v>0</v>
      </c>
      <c r="F64" s="122">
        <v>0</v>
      </c>
      <c r="G64" s="169">
        <v>0</v>
      </c>
      <c r="H64" s="122">
        <v>0</v>
      </c>
      <c r="I64" s="169">
        <v>0</v>
      </c>
      <c r="J64" s="122">
        <v>0</v>
      </c>
      <c r="K64" s="204">
        <v>0</v>
      </c>
      <c r="L64" s="121">
        <v>0</v>
      </c>
      <c r="M64" s="205"/>
      <c r="N64" s="122">
        <v>0</v>
      </c>
      <c r="O64" s="205"/>
      <c r="P64" s="122">
        <v>0</v>
      </c>
      <c r="Q64" s="205"/>
      <c r="R64" s="122">
        <v>0</v>
      </c>
      <c r="S64" s="205"/>
      <c r="T64" s="122">
        <v>0</v>
      </c>
      <c r="U64" s="204">
        <v>0</v>
      </c>
      <c r="V64" s="121">
        <v>0</v>
      </c>
      <c r="W64" s="205"/>
      <c r="X64" s="122">
        <v>0</v>
      </c>
      <c r="Y64" s="205"/>
      <c r="Z64" s="122">
        <v>0</v>
      </c>
      <c r="AA64" s="205"/>
      <c r="AB64" s="122">
        <v>0</v>
      </c>
      <c r="AC64" s="205"/>
      <c r="AD64" s="122">
        <v>0</v>
      </c>
      <c r="AE64" s="204">
        <v>0</v>
      </c>
      <c r="AF64" s="121">
        <v>0</v>
      </c>
      <c r="AG64" s="205"/>
      <c r="AH64" s="122">
        <v>0</v>
      </c>
      <c r="AI64" s="205"/>
      <c r="AJ64" s="122">
        <v>0</v>
      </c>
      <c r="AK64" s="205"/>
      <c r="AL64" s="122">
        <v>0</v>
      </c>
      <c r="AM64" s="205"/>
      <c r="AN64" s="122">
        <v>0</v>
      </c>
      <c r="AO64" s="204">
        <v>0</v>
      </c>
      <c r="AP64" s="121">
        <v>0</v>
      </c>
      <c r="AQ64" s="101"/>
      <c r="AR64" s="122">
        <v>0</v>
      </c>
      <c r="AS64" s="101"/>
      <c r="AT64" s="122">
        <v>0</v>
      </c>
      <c r="AU64" s="101"/>
      <c r="AV64" s="122">
        <v>0</v>
      </c>
      <c r="AW64" s="101"/>
      <c r="AX64" s="122">
        <v>0</v>
      </c>
      <c r="AY64" s="204">
        <v>0</v>
      </c>
      <c r="AZ64" s="121">
        <v>0</v>
      </c>
      <c r="BA64" s="205"/>
      <c r="BB64" s="122">
        <v>0</v>
      </c>
      <c r="BC64" s="205"/>
      <c r="BD64" s="122">
        <v>0</v>
      </c>
      <c r="BE64" s="205"/>
      <c r="BF64" s="122">
        <v>0</v>
      </c>
      <c r="BG64" s="205"/>
      <c r="BH64" s="122">
        <v>0</v>
      </c>
      <c r="BI64" s="204">
        <v>0</v>
      </c>
      <c r="BJ64" s="121">
        <v>0</v>
      </c>
      <c r="BK64" s="205"/>
      <c r="BL64" s="122">
        <v>0</v>
      </c>
      <c r="BM64" s="205"/>
      <c r="BN64" s="122">
        <v>0</v>
      </c>
      <c r="BO64" s="205"/>
      <c r="BP64" s="122">
        <v>0</v>
      </c>
      <c r="BQ64" s="205"/>
      <c r="BR64" s="122">
        <v>0</v>
      </c>
      <c r="BS64" s="204">
        <v>0</v>
      </c>
      <c r="BT64" s="121">
        <v>0</v>
      </c>
      <c r="BU64" s="203">
        <v>0</v>
      </c>
      <c r="BV64" s="122">
        <v>0</v>
      </c>
      <c r="BW64" s="203">
        <v>0</v>
      </c>
      <c r="BX64" s="122">
        <v>0</v>
      </c>
      <c r="BY64" s="203">
        <v>0</v>
      </c>
      <c r="BZ64" s="122">
        <v>0</v>
      </c>
      <c r="CA64" s="203">
        <v>0</v>
      </c>
      <c r="CB64" s="122">
        <v>0</v>
      </c>
      <c r="CC64" s="123">
        <v>0</v>
      </c>
      <c r="CD64" s="121">
        <v>0</v>
      </c>
    </row>
    <row r="65" spans="1:82" x14ac:dyDescent="0.25">
      <c r="A65" s="313" t="s">
        <v>186</v>
      </c>
      <c r="B65" s="313"/>
      <c r="C65" s="310" t="s">
        <v>186</v>
      </c>
      <c r="D65" s="311"/>
      <c r="E65" s="311"/>
      <c r="F65" s="311"/>
      <c r="G65" s="311"/>
      <c r="H65" s="311"/>
      <c r="I65" s="311"/>
      <c r="J65" s="311"/>
      <c r="K65" s="311"/>
      <c r="L65" s="312"/>
      <c r="M65" s="310" t="s">
        <v>186</v>
      </c>
      <c r="N65" s="311"/>
      <c r="O65" s="311"/>
      <c r="P65" s="311"/>
      <c r="Q65" s="311"/>
      <c r="R65" s="311"/>
      <c r="S65" s="311"/>
      <c r="T65" s="311"/>
      <c r="U65" s="311"/>
      <c r="V65" s="312"/>
      <c r="W65" s="310" t="s">
        <v>186</v>
      </c>
      <c r="X65" s="311"/>
      <c r="Y65" s="311"/>
      <c r="Z65" s="311"/>
      <c r="AA65" s="311"/>
      <c r="AB65" s="311"/>
      <c r="AC65" s="311"/>
      <c r="AD65" s="311"/>
      <c r="AE65" s="311"/>
      <c r="AF65" s="312"/>
      <c r="AG65" s="310" t="s">
        <v>186</v>
      </c>
      <c r="AH65" s="311"/>
      <c r="AI65" s="311"/>
      <c r="AJ65" s="311"/>
      <c r="AK65" s="311"/>
      <c r="AL65" s="311"/>
      <c r="AM65" s="311"/>
      <c r="AN65" s="311"/>
      <c r="AO65" s="311"/>
      <c r="AP65" s="312"/>
      <c r="AQ65" s="310" t="s">
        <v>186</v>
      </c>
      <c r="AR65" s="311"/>
      <c r="AS65" s="311"/>
      <c r="AT65" s="311"/>
      <c r="AU65" s="311"/>
      <c r="AV65" s="311"/>
      <c r="AW65" s="311"/>
      <c r="AX65" s="311"/>
      <c r="AY65" s="311"/>
      <c r="AZ65" s="312"/>
      <c r="BA65" s="310" t="s">
        <v>186</v>
      </c>
      <c r="BB65" s="311"/>
      <c r="BC65" s="311"/>
      <c r="BD65" s="311"/>
      <c r="BE65" s="311"/>
      <c r="BF65" s="311"/>
      <c r="BG65" s="311"/>
      <c r="BH65" s="311"/>
      <c r="BI65" s="311"/>
      <c r="BJ65" s="312"/>
      <c r="BK65" s="310" t="s">
        <v>186</v>
      </c>
      <c r="BL65" s="311"/>
      <c r="BM65" s="311"/>
      <c r="BN65" s="311"/>
      <c r="BO65" s="311"/>
      <c r="BP65" s="311"/>
      <c r="BQ65" s="311"/>
      <c r="BR65" s="311"/>
      <c r="BS65" s="311"/>
      <c r="BT65" s="312"/>
      <c r="BU65" s="310" t="s">
        <v>186</v>
      </c>
      <c r="BV65" s="311"/>
      <c r="BW65" s="311"/>
      <c r="BX65" s="311"/>
      <c r="BY65" s="311"/>
      <c r="BZ65" s="311"/>
      <c r="CA65" s="311"/>
      <c r="CB65" s="311"/>
      <c r="CC65" s="311"/>
      <c r="CD65" s="312"/>
    </row>
    <row r="66" spans="1:82" x14ac:dyDescent="0.25">
      <c r="A66" s="205">
        <v>47</v>
      </c>
      <c r="B66" s="124">
        <v>150900</v>
      </c>
      <c r="C66" s="169"/>
      <c r="D66" s="122">
        <v>0</v>
      </c>
      <c r="E66" s="169"/>
      <c r="F66" s="122">
        <v>0</v>
      </c>
      <c r="G66" s="169"/>
      <c r="H66" s="122">
        <v>0</v>
      </c>
      <c r="I66" s="169"/>
      <c r="J66" s="122">
        <v>0</v>
      </c>
      <c r="K66" s="204">
        <v>0</v>
      </c>
      <c r="L66" s="121">
        <v>0</v>
      </c>
      <c r="M66" s="205"/>
      <c r="N66" s="122">
        <v>0</v>
      </c>
      <c r="O66" s="205"/>
      <c r="P66" s="122">
        <v>0</v>
      </c>
      <c r="Q66" s="205"/>
      <c r="R66" s="122">
        <v>0</v>
      </c>
      <c r="S66" s="205"/>
      <c r="T66" s="122">
        <v>0</v>
      </c>
      <c r="U66" s="204">
        <v>0</v>
      </c>
      <c r="V66" s="121">
        <v>0</v>
      </c>
      <c r="W66" s="205"/>
      <c r="X66" s="122">
        <v>0</v>
      </c>
      <c r="Y66" s="205"/>
      <c r="Z66" s="122">
        <v>0</v>
      </c>
      <c r="AA66" s="205"/>
      <c r="AB66" s="122">
        <v>0</v>
      </c>
      <c r="AC66" s="205"/>
      <c r="AD66" s="122">
        <v>0</v>
      </c>
      <c r="AE66" s="204">
        <v>0</v>
      </c>
      <c r="AF66" s="121">
        <v>0</v>
      </c>
      <c r="AG66" s="205"/>
      <c r="AH66" s="122">
        <v>0</v>
      </c>
      <c r="AI66" s="205"/>
      <c r="AJ66" s="122">
        <v>0</v>
      </c>
      <c r="AK66" s="205"/>
      <c r="AL66" s="122">
        <v>0</v>
      </c>
      <c r="AM66" s="205"/>
      <c r="AN66" s="122">
        <v>0</v>
      </c>
      <c r="AO66" s="204">
        <v>0</v>
      </c>
      <c r="AP66" s="121">
        <v>0</v>
      </c>
      <c r="AQ66" s="101"/>
      <c r="AR66" s="122">
        <v>0</v>
      </c>
      <c r="AS66" s="101"/>
      <c r="AT66" s="122">
        <v>0</v>
      </c>
      <c r="AU66" s="101"/>
      <c r="AV66" s="122">
        <v>0</v>
      </c>
      <c r="AW66" s="101"/>
      <c r="AX66" s="122">
        <v>0</v>
      </c>
      <c r="AY66" s="204">
        <v>0</v>
      </c>
      <c r="AZ66" s="121">
        <v>0</v>
      </c>
      <c r="BA66" s="205"/>
      <c r="BB66" s="122">
        <v>0</v>
      </c>
      <c r="BC66" s="205"/>
      <c r="BD66" s="122">
        <v>0</v>
      </c>
      <c r="BE66" s="205"/>
      <c r="BF66" s="122">
        <v>0</v>
      </c>
      <c r="BG66" s="205"/>
      <c r="BH66" s="122">
        <v>0</v>
      </c>
      <c r="BI66" s="204">
        <v>0</v>
      </c>
      <c r="BJ66" s="121">
        <v>0</v>
      </c>
      <c r="BK66" s="205"/>
      <c r="BL66" s="122">
        <v>0</v>
      </c>
      <c r="BM66" s="205"/>
      <c r="BN66" s="122">
        <v>0</v>
      </c>
      <c r="BO66" s="205"/>
      <c r="BP66" s="122">
        <v>0</v>
      </c>
      <c r="BQ66" s="205"/>
      <c r="BR66" s="122">
        <v>0</v>
      </c>
      <c r="BS66" s="204">
        <v>0</v>
      </c>
      <c r="BT66" s="121">
        <v>0</v>
      </c>
      <c r="BU66" s="203">
        <v>0</v>
      </c>
      <c r="BV66" s="122">
        <v>0</v>
      </c>
      <c r="BW66" s="203">
        <v>0</v>
      </c>
      <c r="BX66" s="122">
        <v>0</v>
      </c>
      <c r="BY66" s="203">
        <v>0</v>
      </c>
      <c r="BZ66" s="122">
        <v>0</v>
      </c>
      <c r="CA66" s="203">
        <v>0</v>
      </c>
      <c r="CB66" s="122">
        <v>0</v>
      </c>
      <c r="CC66" s="123">
        <v>0</v>
      </c>
      <c r="CD66" s="121">
        <v>0</v>
      </c>
    </row>
    <row r="67" spans="1:82" x14ac:dyDescent="0.25">
      <c r="A67" s="205">
        <v>48</v>
      </c>
      <c r="B67" s="124">
        <v>263458</v>
      </c>
      <c r="C67" s="169"/>
      <c r="D67" s="122">
        <v>0</v>
      </c>
      <c r="E67" s="169"/>
      <c r="F67" s="122">
        <v>0</v>
      </c>
      <c r="G67" s="169"/>
      <c r="H67" s="122">
        <v>0</v>
      </c>
      <c r="I67" s="169"/>
      <c r="J67" s="122">
        <v>0</v>
      </c>
      <c r="K67" s="204">
        <v>0</v>
      </c>
      <c r="L67" s="121">
        <v>0</v>
      </c>
      <c r="M67" s="205"/>
      <c r="N67" s="122">
        <v>0</v>
      </c>
      <c r="O67" s="205"/>
      <c r="P67" s="122">
        <v>0</v>
      </c>
      <c r="Q67" s="205"/>
      <c r="R67" s="122">
        <v>0</v>
      </c>
      <c r="S67" s="205"/>
      <c r="T67" s="122">
        <v>0</v>
      </c>
      <c r="U67" s="204">
        <v>0</v>
      </c>
      <c r="V67" s="121">
        <v>0</v>
      </c>
      <c r="W67" s="205"/>
      <c r="X67" s="122">
        <v>0</v>
      </c>
      <c r="Y67" s="205"/>
      <c r="Z67" s="122">
        <v>0</v>
      </c>
      <c r="AA67" s="205"/>
      <c r="AB67" s="122">
        <v>0</v>
      </c>
      <c r="AC67" s="205"/>
      <c r="AD67" s="122">
        <v>0</v>
      </c>
      <c r="AE67" s="204">
        <v>0</v>
      </c>
      <c r="AF67" s="121">
        <v>0</v>
      </c>
      <c r="AG67" s="205"/>
      <c r="AH67" s="122">
        <v>0</v>
      </c>
      <c r="AI67" s="205"/>
      <c r="AJ67" s="122">
        <v>0</v>
      </c>
      <c r="AK67" s="205"/>
      <c r="AL67" s="122">
        <v>0</v>
      </c>
      <c r="AM67" s="205"/>
      <c r="AN67" s="122">
        <v>0</v>
      </c>
      <c r="AO67" s="204">
        <v>0</v>
      </c>
      <c r="AP67" s="121">
        <v>0</v>
      </c>
      <c r="AQ67" s="101"/>
      <c r="AR67" s="122">
        <v>0</v>
      </c>
      <c r="AS67" s="101"/>
      <c r="AT67" s="122">
        <v>0</v>
      </c>
      <c r="AU67" s="101"/>
      <c r="AV67" s="122">
        <v>0</v>
      </c>
      <c r="AW67" s="101"/>
      <c r="AX67" s="122">
        <v>0</v>
      </c>
      <c r="AY67" s="204">
        <v>0</v>
      </c>
      <c r="AZ67" s="121">
        <v>0</v>
      </c>
      <c r="BA67" s="205"/>
      <c r="BB67" s="122">
        <v>0</v>
      </c>
      <c r="BC67" s="205"/>
      <c r="BD67" s="122">
        <v>0</v>
      </c>
      <c r="BE67" s="205"/>
      <c r="BF67" s="122">
        <v>0</v>
      </c>
      <c r="BG67" s="205"/>
      <c r="BH67" s="122">
        <v>0</v>
      </c>
      <c r="BI67" s="204">
        <v>0</v>
      </c>
      <c r="BJ67" s="121">
        <v>0</v>
      </c>
      <c r="BK67" s="205"/>
      <c r="BL67" s="122">
        <v>0</v>
      </c>
      <c r="BM67" s="205"/>
      <c r="BN67" s="122">
        <v>0</v>
      </c>
      <c r="BO67" s="205"/>
      <c r="BP67" s="122">
        <v>0</v>
      </c>
      <c r="BQ67" s="205"/>
      <c r="BR67" s="122">
        <v>0</v>
      </c>
      <c r="BS67" s="204">
        <v>0</v>
      </c>
      <c r="BT67" s="121">
        <v>0</v>
      </c>
      <c r="BU67" s="203">
        <v>0</v>
      </c>
      <c r="BV67" s="122">
        <v>0</v>
      </c>
      <c r="BW67" s="203">
        <v>0</v>
      </c>
      <c r="BX67" s="122">
        <v>0</v>
      </c>
      <c r="BY67" s="203">
        <v>0</v>
      </c>
      <c r="BZ67" s="122">
        <v>0</v>
      </c>
      <c r="CA67" s="203">
        <v>0</v>
      </c>
      <c r="CB67" s="122">
        <v>0</v>
      </c>
      <c r="CC67" s="123">
        <v>0</v>
      </c>
      <c r="CD67" s="121">
        <v>0</v>
      </c>
    </row>
    <row r="68" spans="1:82" x14ac:dyDescent="0.25">
      <c r="A68" s="313" t="s">
        <v>187</v>
      </c>
      <c r="B68" s="313"/>
      <c r="C68" s="310" t="s">
        <v>187</v>
      </c>
      <c r="D68" s="311"/>
      <c r="E68" s="311"/>
      <c r="F68" s="311"/>
      <c r="G68" s="311"/>
      <c r="H68" s="311"/>
      <c r="I68" s="311"/>
      <c r="J68" s="311"/>
      <c r="K68" s="311"/>
      <c r="L68" s="312"/>
      <c r="M68" s="310" t="s">
        <v>187</v>
      </c>
      <c r="N68" s="311"/>
      <c r="O68" s="311"/>
      <c r="P68" s="311"/>
      <c r="Q68" s="311"/>
      <c r="R68" s="311"/>
      <c r="S68" s="311"/>
      <c r="T68" s="311"/>
      <c r="U68" s="311"/>
      <c r="V68" s="312"/>
      <c r="W68" s="310" t="s">
        <v>187</v>
      </c>
      <c r="X68" s="311"/>
      <c r="Y68" s="311"/>
      <c r="Z68" s="311"/>
      <c r="AA68" s="311"/>
      <c r="AB68" s="311"/>
      <c r="AC68" s="311"/>
      <c r="AD68" s="311"/>
      <c r="AE68" s="311"/>
      <c r="AF68" s="312"/>
      <c r="AG68" s="310" t="s">
        <v>187</v>
      </c>
      <c r="AH68" s="311"/>
      <c r="AI68" s="311"/>
      <c r="AJ68" s="311"/>
      <c r="AK68" s="311"/>
      <c r="AL68" s="311"/>
      <c r="AM68" s="311"/>
      <c r="AN68" s="311"/>
      <c r="AO68" s="311"/>
      <c r="AP68" s="312"/>
      <c r="AQ68" s="310" t="s">
        <v>187</v>
      </c>
      <c r="AR68" s="311"/>
      <c r="AS68" s="311"/>
      <c r="AT68" s="311"/>
      <c r="AU68" s="311"/>
      <c r="AV68" s="311"/>
      <c r="AW68" s="311"/>
      <c r="AX68" s="311"/>
      <c r="AY68" s="311"/>
      <c r="AZ68" s="312"/>
      <c r="BA68" s="310" t="s">
        <v>187</v>
      </c>
      <c r="BB68" s="311"/>
      <c r="BC68" s="311"/>
      <c r="BD68" s="311"/>
      <c r="BE68" s="311"/>
      <c r="BF68" s="311"/>
      <c r="BG68" s="311"/>
      <c r="BH68" s="311"/>
      <c r="BI68" s="311"/>
      <c r="BJ68" s="312"/>
      <c r="BK68" s="310" t="s">
        <v>187</v>
      </c>
      <c r="BL68" s="311"/>
      <c r="BM68" s="311"/>
      <c r="BN68" s="311"/>
      <c r="BO68" s="311"/>
      <c r="BP68" s="311"/>
      <c r="BQ68" s="311"/>
      <c r="BR68" s="311"/>
      <c r="BS68" s="311"/>
      <c r="BT68" s="312"/>
      <c r="BU68" s="310" t="s">
        <v>187</v>
      </c>
      <c r="BV68" s="311"/>
      <c r="BW68" s="311"/>
      <c r="BX68" s="311"/>
      <c r="BY68" s="311"/>
      <c r="BZ68" s="311"/>
      <c r="CA68" s="311"/>
      <c r="CB68" s="311"/>
      <c r="CC68" s="311"/>
      <c r="CD68" s="312"/>
    </row>
    <row r="69" spans="1:82" x14ac:dyDescent="0.25">
      <c r="A69" s="205">
        <v>49</v>
      </c>
      <c r="B69" s="124">
        <v>140733</v>
      </c>
      <c r="C69" s="168">
        <v>2</v>
      </c>
      <c r="D69" s="122">
        <v>281466</v>
      </c>
      <c r="E69" s="168">
        <v>2</v>
      </c>
      <c r="F69" s="122">
        <v>281466</v>
      </c>
      <c r="G69" s="168">
        <v>2</v>
      </c>
      <c r="H69" s="122">
        <v>281466</v>
      </c>
      <c r="I69" s="168">
        <v>2</v>
      </c>
      <c r="J69" s="122">
        <v>281466</v>
      </c>
      <c r="K69" s="204">
        <v>8</v>
      </c>
      <c r="L69" s="121">
        <v>1125864</v>
      </c>
      <c r="M69" s="205"/>
      <c r="N69" s="122">
        <v>0</v>
      </c>
      <c r="O69" s="205"/>
      <c r="P69" s="122">
        <v>0</v>
      </c>
      <c r="Q69" s="205"/>
      <c r="R69" s="122">
        <v>0</v>
      </c>
      <c r="S69" s="205"/>
      <c r="T69" s="122">
        <v>0</v>
      </c>
      <c r="U69" s="204">
        <v>0</v>
      </c>
      <c r="V69" s="121">
        <v>0</v>
      </c>
      <c r="W69" s="170">
        <v>30</v>
      </c>
      <c r="X69" s="122">
        <v>4221990</v>
      </c>
      <c r="Y69" s="170">
        <v>42</v>
      </c>
      <c r="Z69" s="122">
        <v>5910786</v>
      </c>
      <c r="AA69" s="170">
        <v>46</v>
      </c>
      <c r="AB69" s="122">
        <v>6473718</v>
      </c>
      <c r="AC69" s="170">
        <v>43</v>
      </c>
      <c r="AD69" s="122">
        <v>6051519</v>
      </c>
      <c r="AE69" s="204">
        <v>161</v>
      </c>
      <c r="AF69" s="121">
        <v>22658013</v>
      </c>
      <c r="AG69" s="205"/>
      <c r="AH69" s="122">
        <v>0</v>
      </c>
      <c r="AI69" s="205"/>
      <c r="AJ69" s="122">
        <v>0</v>
      </c>
      <c r="AK69" s="205"/>
      <c r="AL69" s="122">
        <v>0</v>
      </c>
      <c r="AM69" s="205"/>
      <c r="AN69" s="122">
        <v>0</v>
      </c>
      <c r="AO69" s="204">
        <v>0</v>
      </c>
      <c r="AP69" s="121">
        <v>0</v>
      </c>
      <c r="AQ69" s="171">
        <v>2</v>
      </c>
      <c r="AR69" s="122">
        <v>281466</v>
      </c>
      <c r="AS69" s="171">
        <v>3</v>
      </c>
      <c r="AT69" s="122">
        <v>422199</v>
      </c>
      <c r="AU69" s="171">
        <v>3</v>
      </c>
      <c r="AV69" s="122">
        <v>422199</v>
      </c>
      <c r="AW69" s="171">
        <v>1</v>
      </c>
      <c r="AX69" s="122">
        <v>140733</v>
      </c>
      <c r="AY69" s="204">
        <v>9</v>
      </c>
      <c r="AZ69" s="121">
        <v>1266597</v>
      </c>
      <c r="BA69" s="205"/>
      <c r="BB69" s="122">
        <v>0</v>
      </c>
      <c r="BC69" s="205"/>
      <c r="BD69" s="122">
        <v>0</v>
      </c>
      <c r="BE69" s="205"/>
      <c r="BF69" s="122">
        <v>0</v>
      </c>
      <c r="BG69" s="205"/>
      <c r="BH69" s="122">
        <v>0</v>
      </c>
      <c r="BI69" s="204">
        <v>0</v>
      </c>
      <c r="BJ69" s="121">
        <v>0</v>
      </c>
      <c r="BK69" s="205"/>
      <c r="BL69" s="122">
        <v>0</v>
      </c>
      <c r="BM69" s="205"/>
      <c r="BN69" s="122">
        <v>0</v>
      </c>
      <c r="BO69" s="205"/>
      <c r="BP69" s="122">
        <v>0</v>
      </c>
      <c r="BQ69" s="205"/>
      <c r="BR69" s="122">
        <v>0</v>
      </c>
      <c r="BS69" s="204">
        <v>0</v>
      </c>
      <c r="BT69" s="121">
        <v>0</v>
      </c>
      <c r="BU69" s="203">
        <v>34</v>
      </c>
      <c r="BV69" s="122">
        <v>4784922</v>
      </c>
      <c r="BW69" s="203">
        <v>47</v>
      </c>
      <c r="BX69" s="122">
        <v>6614451</v>
      </c>
      <c r="BY69" s="203">
        <v>51</v>
      </c>
      <c r="BZ69" s="122">
        <v>7177383</v>
      </c>
      <c r="CA69" s="203">
        <v>46</v>
      </c>
      <c r="CB69" s="122">
        <v>6473718</v>
      </c>
      <c r="CC69" s="123">
        <v>178</v>
      </c>
      <c r="CD69" s="121">
        <v>25050474</v>
      </c>
    </row>
    <row r="70" spans="1:82" x14ac:dyDescent="0.25">
      <c r="A70" s="205">
        <v>50</v>
      </c>
      <c r="B70" s="124">
        <v>285391</v>
      </c>
      <c r="C70" s="168">
        <v>1</v>
      </c>
      <c r="D70" s="122">
        <v>285391</v>
      </c>
      <c r="E70" s="168">
        <v>2</v>
      </c>
      <c r="F70" s="122">
        <v>570782</v>
      </c>
      <c r="G70" s="168">
        <v>2</v>
      </c>
      <c r="H70" s="122">
        <v>570782</v>
      </c>
      <c r="I70" s="168">
        <v>1</v>
      </c>
      <c r="J70" s="122">
        <v>285391</v>
      </c>
      <c r="K70" s="204">
        <v>6</v>
      </c>
      <c r="L70" s="121">
        <v>1712346</v>
      </c>
      <c r="M70" s="205"/>
      <c r="N70" s="122">
        <v>0</v>
      </c>
      <c r="O70" s="205"/>
      <c r="P70" s="122">
        <v>0</v>
      </c>
      <c r="Q70" s="205"/>
      <c r="R70" s="122">
        <v>0</v>
      </c>
      <c r="S70" s="205"/>
      <c r="T70" s="122">
        <v>0</v>
      </c>
      <c r="U70" s="204">
        <v>0</v>
      </c>
      <c r="V70" s="121">
        <v>0</v>
      </c>
      <c r="W70" s="170">
        <v>23</v>
      </c>
      <c r="X70" s="122">
        <v>6563993</v>
      </c>
      <c r="Y70" s="170">
        <v>21</v>
      </c>
      <c r="Z70" s="122">
        <v>5993211</v>
      </c>
      <c r="AA70" s="170">
        <v>12</v>
      </c>
      <c r="AB70" s="122">
        <v>3424692</v>
      </c>
      <c r="AC70" s="170">
        <v>21</v>
      </c>
      <c r="AD70" s="122">
        <v>5993211</v>
      </c>
      <c r="AE70" s="204">
        <v>77</v>
      </c>
      <c r="AF70" s="121">
        <v>21975107</v>
      </c>
      <c r="AG70" s="205"/>
      <c r="AH70" s="122">
        <v>0</v>
      </c>
      <c r="AI70" s="205"/>
      <c r="AJ70" s="122">
        <v>0</v>
      </c>
      <c r="AK70" s="205"/>
      <c r="AL70" s="122">
        <v>0</v>
      </c>
      <c r="AM70" s="205"/>
      <c r="AN70" s="122">
        <v>0</v>
      </c>
      <c r="AO70" s="204">
        <v>0</v>
      </c>
      <c r="AP70" s="121">
        <v>0</v>
      </c>
      <c r="AQ70" s="171">
        <v>10</v>
      </c>
      <c r="AR70" s="122">
        <v>2853910</v>
      </c>
      <c r="AS70" s="171">
        <v>11</v>
      </c>
      <c r="AT70" s="122">
        <v>3139301</v>
      </c>
      <c r="AU70" s="171">
        <v>13</v>
      </c>
      <c r="AV70" s="122">
        <v>3710083</v>
      </c>
      <c r="AW70" s="171">
        <v>9</v>
      </c>
      <c r="AX70" s="122">
        <v>2568519</v>
      </c>
      <c r="AY70" s="204">
        <v>43</v>
      </c>
      <c r="AZ70" s="121">
        <v>12271813</v>
      </c>
      <c r="BA70" s="205"/>
      <c r="BB70" s="122">
        <v>0</v>
      </c>
      <c r="BC70" s="205"/>
      <c r="BD70" s="122">
        <v>0</v>
      </c>
      <c r="BE70" s="205"/>
      <c r="BF70" s="122">
        <v>0</v>
      </c>
      <c r="BG70" s="205"/>
      <c r="BH70" s="122">
        <v>0</v>
      </c>
      <c r="BI70" s="204">
        <v>0</v>
      </c>
      <c r="BJ70" s="121">
        <v>0</v>
      </c>
      <c r="BK70" s="205"/>
      <c r="BL70" s="122">
        <v>0</v>
      </c>
      <c r="BM70" s="205"/>
      <c r="BN70" s="122">
        <v>0</v>
      </c>
      <c r="BO70" s="205"/>
      <c r="BP70" s="122">
        <v>0</v>
      </c>
      <c r="BQ70" s="205"/>
      <c r="BR70" s="122">
        <v>0</v>
      </c>
      <c r="BS70" s="204">
        <v>0</v>
      </c>
      <c r="BT70" s="121">
        <v>0</v>
      </c>
      <c r="BU70" s="203">
        <v>34</v>
      </c>
      <c r="BV70" s="122">
        <v>9703294</v>
      </c>
      <c r="BW70" s="203">
        <v>34</v>
      </c>
      <c r="BX70" s="122">
        <v>9703294</v>
      </c>
      <c r="BY70" s="203">
        <v>27</v>
      </c>
      <c r="BZ70" s="122">
        <v>7705557</v>
      </c>
      <c r="CA70" s="203">
        <v>31</v>
      </c>
      <c r="CB70" s="122">
        <v>8847121</v>
      </c>
      <c r="CC70" s="123">
        <v>126</v>
      </c>
      <c r="CD70" s="121">
        <v>35959266</v>
      </c>
    </row>
    <row r="71" spans="1:82" x14ac:dyDescent="0.25">
      <c r="A71" s="205">
        <v>51</v>
      </c>
      <c r="B71" s="124">
        <v>147549</v>
      </c>
      <c r="C71" s="169"/>
      <c r="D71" s="122">
        <v>0</v>
      </c>
      <c r="E71" s="169"/>
      <c r="F71" s="122">
        <v>0</v>
      </c>
      <c r="G71" s="168"/>
      <c r="H71" s="122">
        <v>0</v>
      </c>
      <c r="I71" s="168"/>
      <c r="J71" s="122">
        <v>0</v>
      </c>
      <c r="K71" s="204">
        <v>0</v>
      </c>
      <c r="L71" s="121">
        <v>0</v>
      </c>
      <c r="M71" s="205"/>
      <c r="N71" s="122">
        <v>0</v>
      </c>
      <c r="O71" s="205"/>
      <c r="P71" s="122">
        <v>0</v>
      </c>
      <c r="Q71" s="205"/>
      <c r="R71" s="122">
        <v>0</v>
      </c>
      <c r="S71" s="205"/>
      <c r="T71" s="122">
        <v>0</v>
      </c>
      <c r="U71" s="204">
        <v>0</v>
      </c>
      <c r="V71" s="121">
        <v>0</v>
      </c>
      <c r="W71" s="170">
        <v>50</v>
      </c>
      <c r="X71" s="122">
        <v>7377450</v>
      </c>
      <c r="Y71" s="170">
        <v>39</v>
      </c>
      <c r="Z71" s="122">
        <v>5754411</v>
      </c>
      <c r="AA71" s="170">
        <v>38</v>
      </c>
      <c r="AB71" s="122">
        <v>5606862</v>
      </c>
      <c r="AC71" s="170">
        <v>38</v>
      </c>
      <c r="AD71" s="122">
        <v>5606862</v>
      </c>
      <c r="AE71" s="204">
        <v>165</v>
      </c>
      <c r="AF71" s="121">
        <v>24345585</v>
      </c>
      <c r="AG71" s="205"/>
      <c r="AH71" s="122">
        <v>0</v>
      </c>
      <c r="AI71" s="205"/>
      <c r="AJ71" s="122">
        <v>0</v>
      </c>
      <c r="AK71" s="205"/>
      <c r="AL71" s="122">
        <v>0</v>
      </c>
      <c r="AM71" s="205"/>
      <c r="AN71" s="122">
        <v>0</v>
      </c>
      <c r="AO71" s="204">
        <v>0</v>
      </c>
      <c r="AP71" s="121">
        <v>0</v>
      </c>
      <c r="AQ71" s="171">
        <v>0</v>
      </c>
      <c r="AR71" s="122">
        <v>0</v>
      </c>
      <c r="AS71" s="171">
        <v>0</v>
      </c>
      <c r="AT71" s="122">
        <v>0</v>
      </c>
      <c r="AU71" s="171">
        <v>0</v>
      </c>
      <c r="AV71" s="122">
        <v>0</v>
      </c>
      <c r="AW71" s="171">
        <v>1</v>
      </c>
      <c r="AX71" s="122">
        <v>147549</v>
      </c>
      <c r="AY71" s="204">
        <v>1</v>
      </c>
      <c r="AZ71" s="121">
        <v>147549</v>
      </c>
      <c r="BA71" s="205"/>
      <c r="BB71" s="122">
        <v>0</v>
      </c>
      <c r="BC71" s="205"/>
      <c r="BD71" s="122">
        <v>0</v>
      </c>
      <c r="BE71" s="205"/>
      <c r="BF71" s="122">
        <v>0</v>
      </c>
      <c r="BG71" s="205"/>
      <c r="BH71" s="122">
        <v>0</v>
      </c>
      <c r="BI71" s="204">
        <v>0</v>
      </c>
      <c r="BJ71" s="121">
        <v>0</v>
      </c>
      <c r="BK71" s="205"/>
      <c r="BL71" s="122">
        <v>0</v>
      </c>
      <c r="BM71" s="205"/>
      <c r="BN71" s="122">
        <v>0</v>
      </c>
      <c r="BO71" s="205"/>
      <c r="BP71" s="122">
        <v>0</v>
      </c>
      <c r="BQ71" s="205"/>
      <c r="BR71" s="122">
        <v>0</v>
      </c>
      <c r="BS71" s="204">
        <v>0</v>
      </c>
      <c r="BT71" s="121">
        <v>0</v>
      </c>
      <c r="BU71" s="203">
        <v>50</v>
      </c>
      <c r="BV71" s="122">
        <v>7377450</v>
      </c>
      <c r="BW71" s="203">
        <v>39</v>
      </c>
      <c r="BX71" s="122">
        <v>5754411</v>
      </c>
      <c r="BY71" s="203">
        <v>38</v>
      </c>
      <c r="BZ71" s="122">
        <v>5606862</v>
      </c>
      <c r="CA71" s="203">
        <v>39</v>
      </c>
      <c r="CB71" s="122">
        <v>5754411</v>
      </c>
      <c r="CC71" s="123">
        <v>166</v>
      </c>
      <c r="CD71" s="121">
        <v>24493134</v>
      </c>
    </row>
    <row r="72" spans="1:82" x14ac:dyDescent="0.25">
      <c r="A72" s="205">
        <v>52</v>
      </c>
      <c r="B72" s="124">
        <v>218223</v>
      </c>
      <c r="C72" s="169"/>
      <c r="D72" s="122">
        <v>0</v>
      </c>
      <c r="E72" s="169"/>
      <c r="F72" s="122">
        <v>0</v>
      </c>
      <c r="G72" s="168"/>
      <c r="H72" s="122">
        <v>0</v>
      </c>
      <c r="I72" s="168"/>
      <c r="J72" s="122">
        <v>0</v>
      </c>
      <c r="K72" s="204">
        <v>0</v>
      </c>
      <c r="L72" s="121">
        <v>0</v>
      </c>
      <c r="M72" s="205"/>
      <c r="N72" s="122">
        <v>0</v>
      </c>
      <c r="O72" s="205"/>
      <c r="P72" s="122">
        <v>0</v>
      </c>
      <c r="Q72" s="205"/>
      <c r="R72" s="122">
        <v>0</v>
      </c>
      <c r="S72" s="205"/>
      <c r="T72" s="122">
        <v>0</v>
      </c>
      <c r="U72" s="204">
        <v>0</v>
      </c>
      <c r="V72" s="121">
        <v>0</v>
      </c>
      <c r="W72" s="170">
        <v>37</v>
      </c>
      <c r="X72" s="122">
        <v>8074251</v>
      </c>
      <c r="Y72" s="170">
        <v>42</v>
      </c>
      <c r="Z72" s="122">
        <v>9165366</v>
      </c>
      <c r="AA72" s="170">
        <v>62</v>
      </c>
      <c r="AB72" s="122">
        <v>13529826</v>
      </c>
      <c r="AC72" s="170">
        <v>43</v>
      </c>
      <c r="AD72" s="122">
        <v>9383589</v>
      </c>
      <c r="AE72" s="204">
        <v>184</v>
      </c>
      <c r="AF72" s="121">
        <v>40153032</v>
      </c>
      <c r="AG72" s="205"/>
      <c r="AH72" s="122">
        <v>0</v>
      </c>
      <c r="AI72" s="205"/>
      <c r="AJ72" s="122">
        <v>0</v>
      </c>
      <c r="AK72" s="205"/>
      <c r="AL72" s="122">
        <v>0</v>
      </c>
      <c r="AM72" s="205"/>
      <c r="AN72" s="122">
        <v>0</v>
      </c>
      <c r="AO72" s="204">
        <v>0</v>
      </c>
      <c r="AP72" s="121">
        <v>0</v>
      </c>
      <c r="AQ72" s="171"/>
      <c r="AR72" s="122">
        <v>0</v>
      </c>
      <c r="AS72" s="171"/>
      <c r="AT72" s="122">
        <v>0</v>
      </c>
      <c r="AU72" s="171"/>
      <c r="AV72" s="122">
        <v>0</v>
      </c>
      <c r="AW72" s="171"/>
      <c r="AX72" s="122">
        <v>0</v>
      </c>
      <c r="AY72" s="204">
        <v>0</v>
      </c>
      <c r="AZ72" s="121">
        <v>0</v>
      </c>
      <c r="BA72" s="205"/>
      <c r="BB72" s="122">
        <v>0</v>
      </c>
      <c r="BC72" s="205"/>
      <c r="BD72" s="122">
        <v>0</v>
      </c>
      <c r="BE72" s="205"/>
      <c r="BF72" s="122">
        <v>0</v>
      </c>
      <c r="BG72" s="205"/>
      <c r="BH72" s="122">
        <v>0</v>
      </c>
      <c r="BI72" s="204">
        <v>0</v>
      </c>
      <c r="BJ72" s="121">
        <v>0</v>
      </c>
      <c r="BK72" s="205"/>
      <c r="BL72" s="122">
        <v>0</v>
      </c>
      <c r="BM72" s="205"/>
      <c r="BN72" s="122">
        <v>0</v>
      </c>
      <c r="BO72" s="205"/>
      <c r="BP72" s="122">
        <v>0</v>
      </c>
      <c r="BQ72" s="205"/>
      <c r="BR72" s="122">
        <v>0</v>
      </c>
      <c r="BS72" s="204">
        <v>0</v>
      </c>
      <c r="BT72" s="121">
        <v>0</v>
      </c>
      <c r="BU72" s="203">
        <v>37</v>
      </c>
      <c r="BV72" s="122">
        <v>8074251</v>
      </c>
      <c r="BW72" s="203">
        <v>42</v>
      </c>
      <c r="BX72" s="122">
        <v>9165366</v>
      </c>
      <c r="BY72" s="203">
        <v>62</v>
      </c>
      <c r="BZ72" s="122">
        <v>13529826</v>
      </c>
      <c r="CA72" s="203">
        <v>43</v>
      </c>
      <c r="CB72" s="122">
        <v>9383589</v>
      </c>
      <c r="CC72" s="123">
        <v>184</v>
      </c>
      <c r="CD72" s="121">
        <v>40153032</v>
      </c>
    </row>
    <row r="73" spans="1:82" x14ac:dyDescent="0.25">
      <c r="A73" s="205">
        <v>53</v>
      </c>
      <c r="B73" s="124">
        <v>359775</v>
      </c>
      <c r="C73" s="169"/>
      <c r="D73" s="122">
        <v>0</v>
      </c>
      <c r="E73" s="169"/>
      <c r="F73" s="122">
        <v>0</v>
      </c>
      <c r="G73" s="169"/>
      <c r="H73" s="122">
        <v>0</v>
      </c>
      <c r="I73" s="169"/>
      <c r="J73" s="122">
        <v>0</v>
      </c>
      <c r="K73" s="204">
        <v>0</v>
      </c>
      <c r="L73" s="121">
        <v>0</v>
      </c>
      <c r="M73" s="205"/>
      <c r="N73" s="122">
        <v>0</v>
      </c>
      <c r="O73" s="205"/>
      <c r="P73" s="122">
        <v>0</v>
      </c>
      <c r="Q73" s="205"/>
      <c r="R73" s="122">
        <v>0</v>
      </c>
      <c r="S73" s="205"/>
      <c r="T73" s="122">
        <v>0</v>
      </c>
      <c r="U73" s="204">
        <v>0</v>
      </c>
      <c r="V73" s="121">
        <v>0</v>
      </c>
      <c r="W73" s="170">
        <v>0</v>
      </c>
      <c r="X73" s="122">
        <v>0</v>
      </c>
      <c r="Y73" s="170">
        <v>0</v>
      </c>
      <c r="Z73" s="122">
        <v>0</v>
      </c>
      <c r="AA73" s="170">
        <v>0</v>
      </c>
      <c r="AB73" s="122">
        <v>0</v>
      </c>
      <c r="AC73" s="170">
        <v>0</v>
      </c>
      <c r="AD73" s="122">
        <v>0</v>
      </c>
      <c r="AE73" s="204">
        <v>0</v>
      </c>
      <c r="AF73" s="121">
        <v>0</v>
      </c>
      <c r="AG73" s="205"/>
      <c r="AH73" s="122">
        <v>0</v>
      </c>
      <c r="AI73" s="205"/>
      <c r="AJ73" s="122">
        <v>0</v>
      </c>
      <c r="AK73" s="205"/>
      <c r="AL73" s="122">
        <v>0</v>
      </c>
      <c r="AM73" s="205"/>
      <c r="AN73" s="122">
        <v>0</v>
      </c>
      <c r="AO73" s="204">
        <v>0</v>
      </c>
      <c r="AP73" s="121">
        <v>0</v>
      </c>
      <c r="AQ73" s="171"/>
      <c r="AR73" s="122">
        <v>0</v>
      </c>
      <c r="AS73" s="171"/>
      <c r="AT73" s="122">
        <v>0</v>
      </c>
      <c r="AU73" s="171"/>
      <c r="AV73" s="122">
        <v>0</v>
      </c>
      <c r="AW73" s="171"/>
      <c r="AX73" s="122">
        <v>0</v>
      </c>
      <c r="AY73" s="204">
        <v>0</v>
      </c>
      <c r="AZ73" s="121">
        <v>0</v>
      </c>
      <c r="BA73" s="205"/>
      <c r="BB73" s="122">
        <v>0</v>
      </c>
      <c r="BC73" s="205"/>
      <c r="BD73" s="122">
        <v>0</v>
      </c>
      <c r="BE73" s="205"/>
      <c r="BF73" s="122">
        <v>0</v>
      </c>
      <c r="BG73" s="205"/>
      <c r="BH73" s="122">
        <v>0</v>
      </c>
      <c r="BI73" s="204">
        <v>0</v>
      </c>
      <c r="BJ73" s="121">
        <v>0</v>
      </c>
      <c r="BK73" s="205"/>
      <c r="BL73" s="122">
        <v>0</v>
      </c>
      <c r="BM73" s="205"/>
      <c r="BN73" s="122">
        <v>0</v>
      </c>
      <c r="BO73" s="205"/>
      <c r="BP73" s="122">
        <v>0</v>
      </c>
      <c r="BQ73" s="205"/>
      <c r="BR73" s="122">
        <v>0</v>
      </c>
      <c r="BS73" s="204">
        <v>0</v>
      </c>
      <c r="BT73" s="121">
        <v>0</v>
      </c>
      <c r="BU73" s="203">
        <v>0</v>
      </c>
      <c r="BV73" s="122">
        <v>0</v>
      </c>
      <c r="BW73" s="203">
        <v>0</v>
      </c>
      <c r="BX73" s="122">
        <v>0</v>
      </c>
      <c r="BY73" s="203">
        <v>0</v>
      </c>
      <c r="BZ73" s="122">
        <v>0</v>
      </c>
      <c r="CA73" s="203">
        <v>0</v>
      </c>
      <c r="CB73" s="122">
        <v>0</v>
      </c>
      <c r="CC73" s="123">
        <v>0</v>
      </c>
      <c r="CD73" s="121">
        <v>0</v>
      </c>
    </row>
    <row r="74" spans="1:82" x14ac:dyDescent="0.25">
      <c r="A74" s="313" t="s">
        <v>188</v>
      </c>
      <c r="B74" s="313"/>
      <c r="C74" s="310" t="s">
        <v>188</v>
      </c>
      <c r="D74" s="311"/>
      <c r="E74" s="311"/>
      <c r="F74" s="311"/>
      <c r="G74" s="311"/>
      <c r="H74" s="311"/>
      <c r="I74" s="311"/>
      <c r="J74" s="311"/>
      <c r="K74" s="311"/>
      <c r="L74" s="312"/>
      <c r="M74" s="310" t="s">
        <v>188</v>
      </c>
      <c r="N74" s="311"/>
      <c r="O74" s="311"/>
      <c r="P74" s="311"/>
      <c r="Q74" s="311"/>
      <c r="R74" s="311"/>
      <c r="S74" s="311"/>
      <c r="T74" s="311"/>
      <c r="U74" s="311"/>
      <c r="V74" s="312"/>
      <c r="W74" s="310" t="s">
        <v>188</v>
      </c>
      <c r="X74" s="311"/>
      <c r="Y74" s="311"/>
      <c r="Z74" s="311"/>
      <c r="AA74" s="311"/>
      <c r="AB74" s="311"/>
      <c r="AC74" s="311"/>
      <c r="AD74" s="311"/>
      <c r="AE74" s="311"/>
      <c r="AF74" s="312"/>
      <c r="AG74" s="310" t="s">
        <v>188</v>
      </c>
      <c r="AH74" s="311"/>
      <c r="AI74" s="311"/>
      <c r="AJ74" s="311"/>
      <c r="AK74" s="311"/>
      <c r="AL74" s="311"/>
      <c r="AM74" s="311"/>
      <c r="AN74" s="311"/>
      <c r="AO74" s="311"/>
      <c r="AP74" s="312"/>
      <c r="AQ74" s="310" t="s">
        <v>188</v>
      </c>
      <c r="AR74" s="311"/>
      <c r="AS74" s="311"/>
      <c r="AT74" s="311"/>
      <c r="AU74" s="311"/>
      <c r="AV74" s="311"/>
      <c r="AW74" s="311"/>
      <c r="AX74" s="311"/>
      <c r="AY74" s="311"/>
      <c r="AZ74" s="312"/>
      <c r="BA74" s="310" t="s">
        <v>188</v>
      </c>
      <c r="BB74" s="311"/>
      <c r="BC74" s="311"/>
      <c r="BD74" s="311"/>
      <c r="BE74" s="311"/>
      <c r="BF74" s="311"/>
      <c r="BG74" s="311"/>
      <c r="BH74" s="311"/>
      <c r="BI74" s="311"/>
      <c r="BJ74" s="312"/>
      <c r="BK74" s="310" t="s">
        <v>188</v>
      </c>
      <c r="BL74" s="311"/>
      <c r="BM74" s="311"/>
      <c r="BN74" s="311"/>
      <c r="BO74" s="311"/>
      <c r="BP74" s="311"/>
      <c r="BQ74" s="311"/>
      <c r="BR74" s="311"/>
      <c r="BS74" s="311"/>
      <c r="BT74" s="312"/>
      <c r="BU74" s="310" t="s">
        <v>188</v>
      </c>
      <c r="BV74" s="311"/>
      <c r="BW74" s="311"/>
      <c r="BX74" s="311"/>
      <c r="BY74" s="311"/>
      <c r="BZ74" s="311"/>
      <c r="CA74" s="311"/>
      <c r="CB74" s="311"/>
      <c r="CC74" s="311"/>
      <c r="CD74" s="312"/>
    </row>
    <row r="75" spans="1:82" x14ac:dyDescent="0.25">
      <c r="A75" s="205">
        <v>54</v>
      </c>
      <c r="B75" s="124">
        <v>99098</v>
      </c>
      <c r="C75" s="168">
        <v>0</v>
      </c>
      <c r="D75" s="122">
        <v>0</v>
      </c>
      <c r="E75" s="168">
        <v>1</v>
      </c>
      <c r="F75" s="122">
        <v>99098</v>
      </c>
      <c r="G75" s="169">
        <v>1</v>
      </c>
      <c r="H75" s="122">
        <v>99098</v>
      </c>
      <c r="I75" s="169">
        <v>0</v>
      </c>
      <c r="J75" s="122">
        <v>0</v>
      </c>
      <c r="K75" s="204">
        <v>2</v>
      </c>
      <c r="L75" s="121">
        <v>198196</v>
      </c>
      <c r="M75" s="205"/>
      <c r="N75" s="122">
        <v>0</v>
      </c>
      <c r="O75" s="205"/>
      <c r="P75" s="122">
        <v>0</v>
      </c>
      <c r="Q75" s="205"/>
      <c r="R75" s="122">
        <v>0</v>
      </c>
      <c r="S75" s="205"/>
      <c r="T75" s="122">
        <v>0</v>
      </c>
      <c r="U75" s="204">
        <v>0</v>
      </c>
      <c r="V75" s="121">
        <v>0</v>
      </c>
      <c r="W75" s="205"/>
      <c r="X75" s="122">
        <v>0</v>
      </c>
      <c r="Y75" s="205"/>
      <c r="Z75" s="122">
        <v>0</v>
      </c>
      <c r="AA75" s="205"/>
      <c r="AB75" s="122">
        <v>0</v>
      </c>
      <c r="AC75" s="205"/>
      <c r="AD75" s="122">
        <v>0</v>
      </c>
      <c r="AE75" s="204">
        <v>0</v>
      </c>
      <c r="AF75" s="121">
        <v>0</v>
      </c>
      <c r="AG75" s="170">
        <v>0</v>
      </c>
      <c r="AH75" s="122">
        <v>0</v>
      </c>
      <c r="AI75" s="205"/>
      <c r="AJ75" s="122">
        <v>0</v>
      </c>
      <c r="AK75" s="205"/>
      <c r="AL75" s="122">
        <v>0</v>
      </c>
      <c r="AM75" s="205"/>
      <c r="AN75" s="122">
        <v>0</v>
      </c>
      <c r="AO75" s="204">
        <v>0</v>
      </c>
      <c r="AP75" s="121">
        <v>0</v>
      </c>
      <c r="AQ75" s="171">
        <v>0</v>
      </c>
      <c r="AR75" s="122">
        <v>0</v>
      </c>
      <c r="AS75" s="171">
        <v>2</v>
      </c>
      <c r="AT75" s="122">
        <v>198196</v>
      </c>
      <c r="AU75" s="171">
        <v>2</v>
      </c>
      <c r="AV75" s="122">
        <v>198196</v>
      </c>
      <c r="AW75" s="171">
        <v>2</v>
      </c>
      <c r="AX75" s="122">
        <v>198196</v>
      </c>
      <c r="AY75" s="204">
        <v>6</v>
      </c>
      <c r="AZ75" s="121">
        <v>594588</v>
      </c>
      <c r="BA75" s="205"/>
      <c r="BB75" s="122">
        <v>0</v>
      </c>
      <c r="BC75" s="205"/>
      <c r="BD75" s="122">
        <v>0</v>
      </c>
      <c r="BE75" s="205"/>
      <c r="BF75" s="122">
        <v>0</v>
      </c>
      <c r="BG75" s="205"/>
      <c r="BH75" s="122">
        <v>0</v>
      </c>
      <c r="BI75" s="204">
        <v>0</v>
      </c>
      <c r="BJ75" s="121">
        <v>0</v>
      </c>
      <c r="BK75" s="205"/>
      <c r="BL75" s="122">
        <v>0</v>
      </c>
      <c r="BM75" s="205">
        <v>1</v>
      </c>
      <c r="BN75" s="122">
        <v>99098</v>
      </c>
      <c r="BO75" s="205">
        <v>2</v>
      </c>
      <c r="BP75" s="122">
        <v>198196</v>
      </c>
      <c r="BQ75" s="205">
        <v>2</v>
      </c>
      <c r="BR75" s="122">
        <v>198196</v>
      </c>
      <c r="BS75" s="204">
        <v>5</v>
      </c>
      <c r="BT75" s="121">
        <v>495490</v>
      </c>
      <c r="BU75" s="203">
        <v>0</v>
      </c>
      <c r="BV75" s="122">
        <v>0</v>
      </c>
      <c r="BW75" s="203">
        <v>4</v>
      </c>
      <c r="BX75" s="122">
        <v>396392</v>
      </c>
      <c r="BY75" s="203">
        <v>5</v>
      </c>
      <c r="BZ75" s="122">
        <v>495490</v>
      </c>
      <c r="CA75" s="203">
        <v>4</v>
      </c>
      <c r="CB75" s="122">
        <v>396392</v>
      </c>
      <c r="CC75" s="123">
        <v>13</v>
      </c>
      <c r="CD75" s="121">
        <v>1288274</v>
      </c>
    </row>
    <row r="76" spans="1:82" x14ac:dyDescent="0.25">
      <c r="A76" s="205">
        <v>55</v>
      </c>
      <c r="B76" s="124">
        <v>145700</v>
      </c>
      <c r="C76" s="168">
        <v>1</v>
      </c>
      <c r="D76" s="122">
        <v>145700</v>
      </c>
      <c r="E76" s="168">
        <v>2</v>
      </c>
      <c r="F76" s="122">
        <v>291400</v>
      </c>
      <c r="G76" s="168">
        <v>3</v>
      </c>
      <c r="H76" s="122">
        <v>437100</v>
      </c>
      <c r="I76" s="168">
        <v>4</v>
      </c>
      <c r="J76" s="122">
        <v>582800</v>
      </c>
      <c r="K76" s="204">
        <v>10</v>
      </c>
      <c r="L76" s="121">
        <v>1457000</v>
      </c>
      <c r="M76" s="205"/>
      <c r="N76" s="122">
        <v>0</v>
      </c>
      <c r="O76" s="205"/>
      <c r="P76" s="122">
        <v>0</v>
      </c>
      <c r="Q76" s="205"/>
      <c r="R76" s="122">
        <v>0</v>
      </c>
      <c r="S76" s="205"/>
      <c r="T76" s="122">
        <v>0</v>
      </c>
      <c r="U76" s="204">
        <v>0</v>
      </c>
      <c r="V76" s="121">
        <v>0</v>
      </c>
      <c r="W76" s="205"/>
      <c r="X76" s="122">
        <v>0</v>
      </c>
      <c r="Y76" s="205"/>
      <c r="Z76" s="122">
        <v>0</v>
      </c>
      <c r="AA76" s="205"/>
      <c r="AB76" s="122">
        <v>0</v>
      </c>
      <c r="AC76" s="205"/>
      <c r="AD76" s="122">
        <v>0</v>
      </c>
      <c r="AE76" s="204">
        <v>0</v>
      </c>
      <c r="AF76" s="121">
        <v>0</v>
      </c>
      <c r="AG76" s="205">
        <v>1</v>
      </c>
      <c r="AH76" s="122">
        <v>145700</v>
      </c>
      <c r="AI76" s="205"/>
      <c r="AJ76" s="122">
        <v>0</v>
      </c>
      <c r="AK76" s="205"/>
      <c r="AL76" s="122">
        <v>0</v>
      </c>
      <c r="AM76" s="205"/>
      <c r="AN76" s="122">
        <v>0</v>
      </c>
      <c r="AO76" s="204">
        <v>1</v>
      </c>
      <c r="AP76" s="121">
        <v>145700</v>
      </c>
      <c r="AQ76" s="171">
        <v>2</v>
      </c>
      <c r="AR76" s="122">
        <v>291400</v>
      </c>
      <c r="AS76" s="171">
        <v>0</v>
      </c>
      <c r="AT76" s="122">
        <v>0</v>
      </c>
      <c r="AU76" s="171">
        <v>1</v>
      </c>
      <c r="AV76" s="122">
        <v>145700</v>
      </c>
      <c r="AW76" s="171">
        <v>1</v>
      </c>
      <c r="AX76" s="122">
        <v>145700</v>
      </c>
      <c r="AY76" s="204">
        <v>4</v>
      </c>
      <c r="AZ76" s="121">
        <v>582800</v>
      </c>
      <c r="BA76" s="205"/>
      <c r="BB76" s="122">
        <v>0</v>
      </c>
      <c r="BC76" s="205"/>
      <c r="BD76" s="122">
        <v>0</v>
      </c>
      <c r="BE76" s="205"/>
      <c r="BF76" s="122">
        <v>0</v>
      </c>
      <c r="BG76" s="205"/>
      <c r="BH76" s="122">
        <v>0</v>
      </c>
      <c r="BI76" s="204">
        <v>0</v>
      </c>
      <c r="BJ76" s="121">
        <v>0</v>
      </c>
      <c r="BK76" s="205"/>
      <c r="BL76" s="122">
        <v>0</v>
      </c>
      <c r="BM76" s="205"/>
      <c r="BN76" s="122">
        <v>0</v>
      </c>
      <c r="BO76" s="205"/>
      <c r="BP76" s="122">
        <v>0</v>
      </c>
      <c r="BQ76" s="205"/>
      <c r="BR76" s="122">
        <v>0</v>
      </c>
      <c r="BS76" s="204">
        <v>0</v>
      </c>
      <c r="BT76" s="121">
        <v>0</v>
      </c>
      <c r="BU76" s="203">
        <v>4</v>
      </c>
      <c r="BV76" s="122">
        <v>582800</v>
      </c>
      <c r="BW76" s="203">
        <v>2</v>
      </c>
      <c r="BX76" s="122">
        <v>291400</v>
      </c>
      <c r="BY76" s="203">
        <v>4</v>
      </c>
      <c r="BZ76" s="122">
        <v>582800</v>
      </c>
      <c r="CA76" s="203">
        <v>5</v>
      </c>
      <c r="CB76" s="122">
        <v>728500</v>
      </c>
      <c r="CC76" s="123">
        <v>15</v>
      </c>
      <c r="CD76" s="121">
        <v>2185500</v>
      </c>
    </row>
    <row r="77" spans="1:82" x14ac:dyDescent="0.25">
      <c r="A77" s="313" t="s">
        <v>297</v>
      </c>
      <c r="B77" s="313"/>
      <c r="C77" s="310" t="s">
        <v>297</v>
      </c>
      <c r="D77" s="311"/>
      <c r="E77" s="311"/>
      <c r="F77" s="311"/>
      <c r="G77" s="311"/>
      <c r="H77" s="311"/>
      <c r="I77" s="311"/>
      <c r="J77" s="311"/>
      <c r="K77" s="311"/>
      <c r="L77" s="312"/>
      <c r="M77" s="310" t="s">
        <v>297</v>
      </c>
      <c r="N77" s="311"/>
      <c r="O77" s="311"/>
      <c r="P77" s="311"/>
      <c r="Q77" s="311"/>
      <c r="R77" s="311"/>
      <c r="S77" s="311"/>
      <c r="T77" s="311"/>
      <c r="U77" s="311"/>
      <c r="V77" s="312"/>
      <c r="W77" s="310" t="s">
        <v>297</v>
      </c>
      <c r="X77" s="311"/>
      <c r="Y77" s="311"/>
      <c r="Z77" s="311"/>
      <c r="AA77" s="311"/>
      <c r="AB77" s="311"/>
      <c r="AC77" s="311"/>
      <c r="AD77" s="311"/>
      <c r="AE77" s="311"/>
      <c r="AF77" s="312"/>
      <c r="AG77" s="310" t="s">
        <v>297</v>
      </c>
      <c r="AH77" s="311"/>
      <c r="AI77" s="311"/>
      <c r="AJ77" s="311"/>
      <c r="AK77" s="311"/>
      <c r="AL77" s="311"/>
      <c r="AM77" s="311"/>
      <c r="AN77" s="311"/>
      <c r="AO77" s="311"/>
      <c r="AP77" s="312"/>
      <c r="AQ77" s="310" t="s">
        <v>297</v>
      </c>
      <c r="AR77" s="311"/>
      <c r="AS77" s="311"/>
      <c r="AT77" s="311"/>
      <c r="AU77" s="311"/>
      <c r="AV77" s="311"/>
      <c r="AW77" s="311"/>
      <c r="AX77" s="311"/>
      <c r="AY77" s="311"/>
      <c r="AZ77" s="312"/>
      <c r="BA77" s="310" t="s">
        <v>297</v>
      </c>
      <c r="BB77" s="311"/>
      <c r="BC77" s="311"/>
      <c r="BD77" s="311"/>
      <c r="BE77" s="311"/>
      <c r="BF77" s="311"/>
      <c r="BG77" s="311"/>
      <c r="BH77" s="311"/>
      <c r="BI77" s="311"/>
      <c r="BJ77" s="312"/>
      <c r="BK77" s="310" t="s">
        <v>297</v>
      </c>
      <c r="BL77" s="311"/>
      <c r="BM77" s="311"/>
      <c r="BN77" s="311"/>
      <c r="BO77" s="311"/>
      <c r="BP77" s="311"/>
      <c r="BQ77" s="311"/>
      <c r="BR77" s="311"/>
      <c r="BS77" s="311"/>
      <c r="BT77" s="312"/>
      <c r="BU77" s="310" t="s">
        <v>297</v>
      </c>
      <c r="BV77" s="311"/>
      <c r="BW77" s="311"/>
      <c r="BX77" s="311"/>
      <c r="BY77" s="311"/>
      <c r="BZ77" s="311"/>
      <c r="CA77" s="311"/>
      <c r="CB77" s="311"/>
      <c r="CC77" s="311"/>
      <c r="CD77" s="312"/>
    </row>
    <row r="78" spans="1:82" x14ac:dyDescent="0.25">
      <c r="A78" s="205">
        <v>56</v>
      </c>
      <c r="B78" s="124">
        <v>128952</v>
      </c>
      <c r="C78" s="169">
        <v>8</v>
      </c>
      <c r="D78" s="122">
        <v>1031616</v>
      </c>
      <c r="E78" s="169">
        <v>8</v>
      </c>
      <c r="F78" s="122">
        <v>1031616</v>
      </c>
      <c r="G78" s="168">
        <v>7</v>
      </c>
      <c r="H78" s="122">
        <v>902664</v>
      </c>
      <c r="I78" s="168">
        <v>7</v>
      </c>
      <c r="J78" s="122">
        <v>902664</v>
      </c>
      <c r="K78" s="204">
        <v>30</v>
      </c>
      <c r="L78" s="121">
        <v>3868560</v>
      </c>
      <c r="M78" s="205"/>
      <c r="N78" s="122">
        <v>0</v>
      </c>
      <c r="O78" s="205"/>
      <c r="P78" s="122">
        <v>0</v>
      </c>
      <c r="Q78" s="205"/>
      <c r="R78" s="122">
        <v>0</v>
      </c>
      <c r="S78" s="205"/>
      <c r="T78" s="122">
        <v>0</v>
      </c>
      <c r="U78" s="204">
        <v>0</v>
      </c>
      <c r="V78" s="121">
        <v>0</v>
      </c>
      <c r="W78" s="205"/>
      <c r="X78" s="122">
        <v>0</v>
      </c>
      <c r="Y78" s="205"/>
      <c r="Z78" s="122">
        <v>0</v>
      </c>
      <c r="AA78" s="205"/>
      <c r="AB78" s="122">
        <v>0</v>
      </c>
      <c r="AC78" s="205"/>
      <c r="AD78" s="122">
        <v>0</v>
      </c>
      <c r="AE78" s="204">
        <v>0</v>
      </c>
      <c r="AF78" s="121">
        <v>0</v>
      </c>
      <c r="AG78" s="205"/>
      <c r="AH78" s="122">
        <v>0</v>
      </c>
      <c r="AI78" s="205"/>
      <c r="AJ78" s="122">
        <v>0</v>
      </c>
      <c r="AK78" s="205"/>
      <c r="AL78" s="122">
        <v>0</v>
      </c>
      <c r="AM78" s="205"/>
      <c r="AN78" s="122">
        <v>0</v>
      </c>
      <c r="AO78" s="204">
        <v>0</v>
      </c>
      <c r="AP78" s="121">
        <v>0</v>
      </c>
      <c r="AQ78" s="101"/>
      <c r="AR78" s="122">
        <v>0</v>
      </c>
      <c r="AS78" s="101"/>
      <c r="AT78" s="122">
        <v>0</v>
      </c>
      <c r="AU78" s="101"/>
      <c r="AV78" s="122">
        <v>0</v>
      </c>
      <c r="AW78" s="101"/>
      <c r="AX78" s="122">
        <v>0</v>
      </c>
      <c r="AY78" s="204">
        <v>0</v>
      </c>
      <c r="AZ78" s="121">
        <v>0</v>
      </c>
      <c r="BA78" s="205"/>
      <c r="BB78" s="122">
        <v>0</v>
      </c>
      <c r="BC78" s="205"/>
      <c r="BD78" s="122">
        <v>0</v>
      </c>
      <c r="BE78" s="205"/>
      <c r="BF78" s="122">
        <v>0</v>
      </c>
      <c r="BG78" s="205"/>
      <c r="BH78" s="122">
        <v>0</v>
      </c>
      <c r="BI78" s="204">
        <v>0</v>
      </c>
      <c r="BJ78" s="121">
        <v>0</v>
      </c>
      <c r="BK78" s="205"/>
      <c r="BL78" s="122">
        <v>0</v>
      </c>
      <c r="BM78" s="205"/>
      <c r="BN78" s="122">
        <v>0</v>
      </c>
      <c r="BO78" s="205"/>
      <c r="BP78" s="122">
        <v>0</v>
      </c>
      <c r="BQ78" s="205"/>
      <c r="BR78" s="122">
        <v>0</v>
      </c>
      <c r="BS78" s="204">
        <v>0</v>
      </c>
      <c r="BT78" s="121">
        <v>0</v>
      </c>
      <c r="BU78" s="203">
        <v>8</v>
      </c>
      <c r="BV78" s="122">
        <v>1031616</v>
      </c>
      <c r="BW78" s="203">
        <v>8</v>
      </c>
      <c r="BX78" s="122">
        <v>1031616</v>
      </c>
      <c r="BY78" s="203">
        <v>7</v>
      </c>
      <c r="BZ78" s="122">
        <v>902664</v>
      </c>
      <c r="CA78" s="203">
        <v>7</v>
      </c>
      <c r="CB78" s="122">
        <v>902664</v>
      </c>
      <c r="CC78" s="123">
        <v>30</v>
      </c>
      <c r="CD78" s="121">
        <v>3868560</v>
      </c>
    </row>
    <row r="79" spans="1:82" x14ac:dyDescent="0.25">
      <c r="A79" s="313" t="s">
        <v>189</v>
      </c>
      <c r="B79" s="313"/>
      <c r="C79" s="310" t="s">
        <v>189</v>
      </c>
      <c r="D79" s="311"/>
      <c r="E79" s="311"/>
      <c r="F79" s="311"/>
      <c r="G79" s="311"/>
      <c r="H79" s="311"/>
      <c r="I79" s="311"/>
      <c r="J79" s="311"/>
      <c r="K79" s="311"/>
      <c r="L79" s="312"/>
      <c r="M79" s="310" t="s">
        <v>189</v>
      </c>
      <c r="N79" s="311"/>
      <c r="O79" s="311"/>
      <c r="P79" s="311"/>
      <c r="Q79" s="311"/>
      <c r="R79" s="311"/>
      <c r="S79" s="311"/>
      <c r="T79" s="311"/>
      <c r="U79" s="311"/>
      <c r="V79" s="312"/>
      <c r="W79" s="310" t="s">
        <v>189</v>
      </c>
      <c r="X79" s="311"/>
      <c r="Y79" s="311"/>
      <c r="Z79" s="311"/>
      <c r="AA79" s="311"/>
      <c r="AB79" s="311"/>
      <c r="AC79" s="311"/>
      <c r="AD79" s="311"/>
      <c r="AE79" s="311"/>
      <c r="AF79" s="312"/>
      <c r="AG79" s="310" t="s">
        <v>189</v>
      </c>
      <c r="AH79" s="311"/>
      <c r="AI79" s="311"/>
      <c r="AJ79" s="311"/>
      <c r="AK79" s="311"/>
      <c r="AL79" s="311"/>
      <c r="AM79" s="311"/>
      <c r="AN79" s="311"/>
      <c r="AO79" s="311"/>
      <c r="AP79" s="312"/>
      <c r="AQ79" s="310" t="s">
        <v>189</v>
      </c>
      <c r="AR79" s="311"/>
      <c r="AS79" s="311"/>
      <c r="AT79" s="311"/>
      <c r="AU79" s="311"/>
      <c r="AV79" s="311"/>
      <c r="AW79" s="311"/>
      <c r="AX79" s="311"/>
      <c r="AY79" s="311"/>
      <c r="AZ79" s="312"/>
      <c r="BA79" s="310" t="s">
        <v>189</v>
      </c>
      <c r="BB79" s="311"/>
      <c r="BC79" s="311"/>
      <c r="BD79" s="311"/>
      <c r="BE79" s="311"/>
      <c r="BF79" s="311"/>
      <c r="BG79" s="311"/>
      <c r="BH79" s="311"/>
      <c r="BI79" s="311"/>
      <c r="BJ79" s="312"/>
      <c r="BK79" s="310" t="s">
        <v>189</v>
      </c>
      <c r="BL79" s="311"/>
      <c r="BM79" s="311"/>
      <c r="BN79" s="311"/>
      <c r="BO79" s="311"/>
      <c r="BP79" s="311"/>
      <c r="BQ79" s="311"/>
      <c r="BR79" s="311"/>
      <c r="BS79" s="311"/>
      <c r="BT79" s="312"/>
      <c r="BU79" s="310" t="s">
        <v>189</v>
      </c>
      <c r="BV79" s="311"/>
      <c r="BW79" s="311"/>
      <c r="BX79" s="311"/>
      <c r="BY79" s="311"/>
      <c r="BZ79" s="311"/>
      <c r="CA79" s="311"/>
      <c r="CB79" s="311"/>
      <c r="CC79" s="311"/>
      <c r="CD79" s="312"/>
    </row>
    <row r="80" spans="1:82" x14ac:dyDescent="0.25">
      <c r="A80" s="205">
        <v>57</v>
      </c>
      <c r="B80" s="124">
        <v>195844</v>
      </c>
      <c r="C80" s="169"/>
      <c r="D80" s="122">
        <v>0</v>
      </c>
      <c r="E80" s="169"/>
      <c r="F80" s="122">
        <v>0</v>
      </c>
      <c r="G80" s="169"/>
      <c r="H80" s="122">
        <v>0</v>
      </c>
      <c r="I80" s="169"/>
      <c r="J80" s="122">
        <v>0</v>
      </c>
      <c r="K80" s="204">
        <v>0</v>
      </c>
      <c r="L80" s="121">
        <v>0</v>
      </c>
      <c r="M80" s="205"/>
      <c r="N80" s="122">
        <v>0</v>
      </c>
      <c r="O80" s="205"/>
      <c r="P80" s="122">
        <v>0</v>
      </c>
      <c r="Q80" s="205"/>
      <c r="R80" s="122">
        <v>0</v>
      </c>
      <c r="S80" s="205"/>
      <c r="T80" s="122">
        <v>0</v>
      </c>
      <c r="U80" s="204">
        <v>0</v>
      </c>
      <c r="V80" s="121">
        <v>0</v>
      </c>
      <c r="W80" s="205"/>
      <c r="X80" s="122">
        <v>0</v>
      </c>
      <c r="Y80" s="205"/>
      <c r="Z80" s="122">
        <v>0</v>
      </c>
      <c r="AA80" s="205"/>
      <c r="AB80" s="122">
        <v>0</v>
      </c>
      <c r="AC80" s="205"/>
      <c r="AD80" s="122">
        <v>0</v>
      </c>
      <c r="AE80" s="204">
        <v>0</v>
      </c>
      <c r="AF80" s="121">
        <v>0</v>
      </c>
      <c r="AG80" s="205"/>
      <c r="AH80" s="122">
        <v>0</v>
      </c>
      <c r="AI80" s="205"/>
      <c r="AJ80" s="122">
        <v>0</v>
      </c>
      <c r="AK80" s="205"/>
      <c r="AL80" s="122">
        <v>0</v>
      </c>
      <c r="AM80" s="205"/>
      <c r="AN80" s="122">
        <v>0</v>
      </c>
      <c r="AO80" s="204">
        <v>0</v>
      </c>
      <c r="AP80" s="121">
        <v>0</v>
      </c>
      <c r="AQ80" s="101"/>
      <c r="AR80" s="122">
        <v>0</v>
      </c>
      <c r="AS80" s="101"/>
      <c r="AT80" s="122">
        <v>0</v>
      </c>
      <c r="AU80" s="101"/>
      <c r="AV80" s="122">
        <v>0</v>
      </c>
      <c r="AW80" s="101"/>
      <c r="AX80" s="122">
        <v>0</v>
      </c>
      <c r="AY80" s="204">
        <v>0</v>
      </c>
      <c r="AZ80" s="121">
        <v>0</v>
      </c>
      <c r="BA80" s="205"/>
      <c r="BB80" s="122">
        <v>0</v>
      </c>
      <c r="BC80" s="205"/>
      <c r="BD80" s="122">
        <v>0</v>
      </c>
      <c r="BE80" s="205"/>
      <c r="BF80" s="122">
        <v>0</v>
      </c>
      <c r="BG80" s="205"/>
      <c r="BH80" s="122">
        <v>0</v>
      </c>
      <c r="BI80" s="204">
        <v>0</v>
      </c>
      <c r="BJ80" s="121">
        <v>0</v>
      </c>
      <c r="BK80" s="205"/>
      <c r="BL80" s="122">
        <v>0</v>
      </c>
      <c r="BM80" s="205"/>
      <c r="BN80" s="122">
        <v>0</v>
      </c>
      <c r="BO80" s="205"/>
      <c r="BP80" s="122">
        <v>0</v>
      </c>
      <c r="BQ80" s="205"/>
      <c r="BR80" s="122">
        <v>0</v>
      </c>
      <c r="BS80" s="204">
        <v>0</v>
      </c>
      <c r="BT80" s="121">
        <v>0</v>
      </c>
      <c r="BU80" s="203">
        <v>0</v>
      </c>
      <c r="BV80" s="122">
        <v>0</v>
      </c>
      <c r="BW80" s="203">
        <v>0</v>
      </c>
      <c r="BX80" s="122">
        <v>0</v>
      </c>
      <c r="BY80" s="203">
        <v>0</v>
      </c>
      <c r="BZ80" s="122">
        <v>0</v>
      </c>
      <c r="CA80" s="203">
        <v>0</v>
      </c>
      <c r="CB80" s="122">
        <v>0</v>
      </c>
      <c r="CC80" s="123">
        <v>0</v>
      </c>
      <c r="CD80" s="121">
        <v>0</v>
      </c>
    </row>
    <row r="81" spans="1:85" x14ac:dyDescent="0.25">
      <c r="A81" s="205">
        <v>58</v>
      </c>
      <c r="B81" s="124">
        <v>107040</v>
      </c>
      <c r="C81" s="169"/>
      <c r="D81" s="122">
        <v>0</v>
      </c>
      <c r="E81" s="169"/>
      <c r="F81" s="122">
        <v>0</v>
      </c>
      <c r="G81" s="169"/>
      <c r="H81" s="122">
        <v>0</v>
      </c>
      <c r="I81" s="169"/>
      <c r="J81" s="122">
        <v>0</v>
      </c>
      <c r="K81" s="204">
        <v>0</v>
      </c>
      <c r="L81" s="121">
        <v>0</v>
      </c>
      <c r="M81" s="205"/>
      <c r="N81" s="122">
        <v>0</v>
      </c>
      <c r="O81" s="205"/>
      <c r="P81" s="122">
        <v>0</v>
      </c>
      <c r="Q81" s="205"/>
      <c r="R81" s="122">
        <v>0</v>
      </c>
      <c r="S81" s="205"/>
      <c r="T81" s="122">
        <v>0</v>
      </c>
      <c r="U81" s="204">
        <v>0</v>
      </c>
      <c r="V81" s="121">
        <v>0</v>
      </c>
      <c r="W81" s="205"/>
      <c r="X81" s="122">
        <v>0</v>
      </c>
      <c r="Y81" s="205"/>
      <c r="Z81" s="122">
        <v>0</v>
      </c>
      <c r="AA81" s="205"/>
      <c r="AB81" s="122">
        <v>0</v>
      </c>
      <c r="AC81" s="205"/>
      <c r="AD81" s="122">
        <v>0</v>
      </c>
      <c r="AE81" s="204">
        <v>0</v>
      </c>
      <c r="AF81" s="121">
        <v>0</v>
      </c>
      <c r="AG81" s="205"/>
      <c r="AH81" s="122">
        <v>0</v>
      </c>
      <c r="AI81" s="205"/>
      <c r="AJ81" s="122">
        <v>0</v>
      </c>
      <c r="AK81" s="205"/>
      <c r="AL81" s="122">
        <v>0</v>
      </c>
      <c r="AM81" s="205"/>
      <c r="AN81" s="122">
        <v>0</v>
      </c>
      <c r="AO81" s="204">
        <v>0</v>
      </c>
      <c r="AP81" s="121">
        <v>0</v>
      </c>
      <c r="AQ81" s="101"/>
      <c r="AR81" s="122">
        <v>0</v>
      </c>
      <c r="AS81" s="101"/>
      <c r="AT81" s="122">
        <v>0</v>
      </c>
      <c r="AU81" s="101"/>
      <c r="AV81" s="122">
        <v>0</v>
      </c>
      <c r="AW81" s="101"/>
      <c r="AX81" s="122">
        <v>0</v>
      </c>
      <c r="AY81" s="204">
        <v>0</v>
      </c>
      <c r="AZ81" s="121">
        <v>0</v>
      </c>
      <c r="BA81" s="205"/>
      <c r="BB81" s="122">
        <v>0</v>
      </c>
      <c r="BC81" s="205"/>
      <c r="BD81" s="122">
        <v>0</v>
      </c>
      <c r="BE81" s="205"/>
      <c r="BF81" s="122">
        <v>0</v>
      </c>
      <c r="BG81" s="205"/>
      <c r="BH81" s="122">
        <v>0</v>
      </c>
      <c r="BI81" s="204">
        <v>0</v>
      </c>
      <c r="BJ81" s="121">
        <v>0</v>
      </c>
      <c r="BK81" s="205"/>
      <c r="BL81" s="122">
        <v>0</v>
      </c>
      <c r="BM81" s="205"/>
      <c r="BN81" s="122">
        <v>0</v>
      </c>
      <c r="BO81" s="205"/>
      <c r="BP81" s="122">
        <v>0</v>
      </c>
      <c r="BQ81" s="205"/>
      <c r="BR81" s="122">
        <v>0</v>
      </c>
      <c r="BS81" s="204">
        <v>0</v>
      </c>
      <c r="BT81" s="121">
        <v>0</v>
      </c>
      <c r="BU81" s="203">
        <v>0</v>
      </c>
      <c r="BV81" s="122">
        <v>0</v>
      </c>
      <c r="BW81" s="203">
        <v>0</v>
      </c>
      <c r="BX81" s="122">
        <v>0</v>
      </c>
      <c r="BY81" s="203">
        <v>0</v>
      </c>
      <c r="BZ81" s="122">
        <v>0</v>
      </c>
      <c r="CA81" s="203">
        <v>0</v>
      </c>
      <c r="CB81" s="122">
        <v>0</v>
      </c>
      <c r="CC81" s="123">
        <v>0</v>
      </c>
      <c r="CD81" s="121">
        <v>0</v>
      </c>
    </row>
    <row r="82" spans="1:85" x14ac:dyDescent="0.25">
      <c r="A82" s="316" t="s">
        <v>18</v>
      </c>
      <c r="B82" s="317"/>
      <c r="C82" s="125">
        <v>427</v>
      </c>
      <c r="D82" s="126">
        <v>66620298</v>
      </c>
      <c r="E82" s="125">
        <v>427</v>
      </c>
      <c r="F82" s="126">
        <v>66351379</v>
      </c>
      <c r="G82" s="125">
        <v>427</v>
      </c>
      <c r="H82" s="126">
        <v>65742020</v>
      </c>
      <c r="I82" s="125">
        <v>426</v>
      </c>
      <c r="J82" s="126">
        <v>65343227</v>
      </c>
      <c r="K82" s="128">
        <v>1707</v>
      </c>
      <c r="L82" s="126">
        <v>264056924</v>
      </c>
      <c r="M82" s="127">
        <v>129</v>
      </c>
      <c r="N82" s="126">
        <v>15854358</v>
      </c>
      <c r="O82" s="127">
        <v>129</v>
      </c>
      <c r="P82" s="126">
        <v>15854358</v>
      </c>
      <c r="Q82" s="127">
        <v>129</v>
      </c>
      <c r="R82" s="126">
        <v>15854358</v>
      </c>
      <c r="S82" s="127">
        <v>128</v>
      </c>
      <c r="T82" s="126">
        <v>15731456</v>
      </c>
      <c r="U82" s="127">
        <v>515</v>
      </c>
      <c r="V82" s="126">
        <v>63294530</v>
      </c>
      <c r="W82" s="127">
        <v>187</v>
      </c>
      <c r="X82" s="126">
        <v>32722180</v>
      </c>
      <c r="Y82" s="127">
        <v>187</v>
      </c>
      <c r="Z82" s="126">
        <v>32756398</v>
      </c>
      <c r="AA82" s="127">
        <v>198</v>
      </c>
      <c r="AB82" s="126">
        <v>34553818</v>
      </c>
      <c r="AC82" s="127">
        <v>188</v>
      </c>
      <c r="AD82" s="126">
        <v>32967805</v>
      </c>
      <c r="AE82" s="127">
        <v>760</v>
      </c>
      <c r="AF82" s="126">
        <v>133000201</v>
      </c>
      <c r="AG82" s="127">
        <v>20</v>
      </c>
      <c r="AH82" s="126">
        <v>2924409</v>
      </c>
      <c r="AI82" s="127">
        <v>23</v>
      </c>
      <c r="AJ82" s="126">
        <v>3469962</v>
      </c>
      <c r="AK82" s="127">
        <v>21</v>
      </c>
      <c r="AL82" s="126">
        <v>2969443</v>
      </c>
      <c r="AM82" s="127">
        <v>21</v>
      </c>
      <c r="AN82" s="126">
        <v>2952139</v>
      </c>
      <c r="AO82" s="127">
        <v>85</v>
      </c>
      <c r="AP82" s="126">
        <v>12315953</v>
      </c>
      <c r="AQ82" s="172">
        <v>24</v>
      </c>
      <c r="AR82" s="126">
        <v>6138540</v>
      </c>
      <c r="AS82" s="172">
        <v>26</v>
      </c>
      <c r="AT82" s="126">
        <v>5784204</v>
      </c>
      <c r="AU82" s="172">
        <v>30</v>
      </c>
      <c r="AV82" s="126">
        <v>7354989</v>
      </c>
      <c r="AW82" s="172">
        <v>25</v>
      </c>
      <c r="AX82" s="126">
        <v>6251646</v>
      </c>
      <c r="AY82" s="127">
        <v>105</v>
      </c>
      <c r="AZ82" s="126">
        <v>25529379</v>
      </c>
      <c r="BA82" s="127">
        <v>7</v>
      </c>
      <c r="BB82" s="126">
        <v>776721</v>
      </c>
      <c r="BC82" s="127">
        <v>7</v>
      </c>
      <c r="BD82" s="126">
        <v>776721</v>
      </c>
      <c r="BE82" s="127">
        <v>11</v>
      </c>
      <c r="BF82" s="126">
        <v>1267168</v>
      </c>
      <c r="BG82" s="127">
        <v>6</v>
      </c>
      <c r="BH82" s="126">
        <v>657806</v>
      </c>
      <c r="BI82" s="127">
        <v>31</v>
      </c>
      <c r="BJ82" s="126">
        <v>3478416</v>
      </c>
      <c r="BK82" s="127">
        <v>0</v>
      </c>
      <c r="BL82" s="126">
        <v>0</v>
      </c>
      <c r="BM82" s="127">
        <v>1</v>
      </c>
      <c r="BN82" s="126">
        <v>99098</v>
      </c>
      <c r="BO82" s="127">
        <v>2</v>
      </c>
      <c r="BP82" s="126">
        <v>198196</v>
      </c>
      <c r="BQ82" s="127">
        <v>2</v>
      </c>
      <c r="BR82" s="126">
        <v>198196</v>
      </c>
      <c r="BS82" s="127">
        <v>5</v>
      </c>
      <c r="BT82" s="126">
        <v>495490</v>
      </c>
      <c r="BU82" s="127">
        <v>794</v>
      </c>
      <c r="BV82" s="126">
        <v>125036506</v>
      </c>
      <c r="BW82" s="127">
        <v>800</v>
      </c>
      <c r="BX82" s="126">
        <v>125092120</v>
      </c>
      <c r="BY82" s="127">
        <v>818</v>
      </c>
      <c r="BZ82" s="126">
        <v>127939992</v>
      </c>
      <c r="CA82" s="127">
        <v>796</v>
      </c>
      <c r="CB82" s="126">
        <v>124102275</v>
      </c>
      <c r="CC82" s="128">
        <v>3208</v>
      </c>
      <c r="CD82" s="126">
        <v>502170893</v>
      </c>
      <c r="CG82" s="131"/>
    </row>
    <row r="83" spans="1:85" x14ac:dyDescent="0.25">
      <c r="A83" s="316" t="s">
        <v>190</v>
      </c>
      <c r="B83" s="317"/>
      <c r="C83" s="125">
        <v>407</v>
      </c>
      <c r="D83" s="126">
        <v>64162258</v>
      </c>
      <c r="E83" s="125">
        <v>407</v>
      </c>
      <c r="F83" s="126">
        <v>63893339</v>
      </c>
      <c r="G83" s="125">
        <v>407</v>
      </c>
      <c r="H83" s="126">
        <v>63283980</v>
      </c>
      <c r="I83" s="125">
        <v>406</v>
      </c>
      <c r="J83" s="126">
        <v>62885187</v>
      </c>
      <c r="K83" s="128">
        <v>1627</v>
      </c>
      <c r="L83" s="126">
        <v>254224764</v>
      </c>
      <c r="M83" s="127">
        <v>0</v>
      </c>
      <c r="N83" s="126">
        <v>0</v>
      </c>
      <c r="O83" s="127">
        <v>0</v>
      </c>
      <c r="P83" s="126">
        <v>0</v>
      </c>
      <c r="Q83" s="127">
        <v>0</v>
      </c>
      <c r="R83" s="126">
        <v>0</v>
      </c>
      <c r="S83" s="127">
        <v>0</v>
      </c>
      <c r="T83" s="126">
        <v>0</v>
      </c>
      <c r="U83" s="127">
        <v>0</v>
      </c>
      <c r="V83" s="126">
        <v>0</v>
      </c>
      <c r="W83" s="127">
        <v>187</v>
      </c>
      <c r="X83" s="126">
        <v>32722180</v>
      </c>
      <c r="Y83" s="127">
        <v>187</v>
      </c>
      <c r="Z83" s="126">
        <v>32756398</v>
      </c>
      <c r="AA83" s="127">
        <v>198</v>
      </c>
      <c r="AB83" s="126">
        <v>34553818</v>
      </c>
      <c r="AC83" s="127">
        <v>188</v>
      </c>
      <c r="AD83" s="126">
        <v>32967805</v>
      </c>
      <c r="AE83" s="127">
        <v>760</v>
      </c>
      <c r="AF83" s="126">
        <v>133000201</v>
      </c>
      <c r="AG83" s="127">
        <v>16</v>
      </c>
      <c r="AH83" s="126">
        <v>2432801</v>
      </c>
      <c r="AI83" s="127">
        <v>19</v>
      </c>
      <c r="AJ83" s="126">
        <v>2978354</v>
      </c>
      <c r="AK83" s="127">
        <v>17</v>
      </c>
      <c r="AL83" s="126">
        <v>2477835</v>
      </c>
      <c r="AM83" s="127">
        <v>18</v>
      </c>
      <c r="AN83" s="126">
        <v>2583433</v>
      </c>
      <c r="AO83" s="127">
        <v>70</v>
      </c>
      <c r="AP83" s="126">
        <v>10472423</v>
      </c>
      <c r="AQ83" s="172">
        <v>24</v>
      </c>
      <c r="AR83" s="126">
        <v>6138540</v>
      </c>
      <c r="AS83" s="172">
        <v>26</v>
      </c>
      <c r="AT83" s="126">
        <v>5784204</v>
      </c>
      <c r="AU83" s="172">
        <v>30</v>
      </c>
      <c r="AV83" s="126">
        <v>7354989</v>
      </c>
      <c r="AW83" s="172">
        <v>25</v>
      </c>
      <c r="AX83" s="126">
        <v>6251646</v>
      </c>
      <c r="AY83" s="127">
        <v>105</v>
      </c>
      <c r="AZ83" s="126">
        <v>25529379</v>
      </c>
      <c r="BA83" s="127">
        <v>7</v>
      </c>
      <c r="BB83" s="126">
        <v>776721</v>
      </c>
      <c r="BC83" s="127">
        <v>7</v>
      </c>
      <c r="BD83" s="126">
        <v>776721</v>
      </c>
      <c r="BE83" s="127">
        <v>11</v>
      </c>
      <c r="BF83" s="126">
        <v>1267168</v>
      </c>
      <c r="BG83" s="127">
        <v>6</v>
      </c>
      <c r="BH83" s="126">
        <v>657806</v>
      </c>
      <c r="BI83" s="127">
        <v>31</v>
      </c>
      <c r="BJ83" s="126">
        <v>3478416</v>
      </c>
      <c r="BK83" s="127">
        <v>0</v>
      </c>
      <c r="BL83" s="126">
        <v>0</v>
      </c>
      <c r="BM83" s="127">
        <v>1</v>
      </c>
      <c r="BN83" s="126">
        <v>99098</v>
      </c>
      <c r="BO83" s="127">
        <v>2</v>
      </c>
      <c r="BP83" s="126">
        <v>198196</v>
      </c>
      <c r="BQ83" s="127">
        <v>2</v>
      </c>
      <c r="BR83" s="126">
        <v>198196</v>
      </c>
      <c r="BS83" s="127">
        <v>5</v>
      </c>
      <c r="BT83" s="126">
        <v>495490</v>
      </c>
      <c r="BU83" s="127">
        <v>641</v>
      </c>
      <c r="BV83" s="126">
        <v>106232500</v>
      </c>
      <c r="BW83" s="127">
        <v>647</v>
      </c>
      <c r="BX83" s="126">
        <v>106288114</v>
      </c>
      <c r="BY83" s="127">
        <v>665</v>
      </c>
      <c r="BZ83" s="126">
        <v>109135986</v>
      </c>
      <c r="CA83" s="127">
        <v>645</v>
      </c>
      <c r="CB83" s="126">
        <v>105544073</v>
      </c>
      <c r="CC83" s="128">
        <v>2598</v>
      </c>
      <c r="CD83" s="126">
        <v>427200673</v>
      </c>
      <c r="CG83" s="131"/>
    </row>
    <row r="84" spans="1:85" x14ac:dyDescent="0.25">
      <c r="A84" s="318" t="s">
        <v>191</v>
      </c>
      <c r="B84" s="318"/>
      <c r="C84" s="125">
        <v>20</v>
      </c>
      <c r="D84" s="126">
        <v>2458040</v>
      </c>
      <c r="E84" s="125">
        <v>20</v>
      </c>
      <c r="F84" s="126">
        <v>2458040</v>
      </c>
      <c r="G84" s="125">
        <v>20</v>
      </c>
      <c r="H84" s="126">
        <v>2458040</v>
      </c>
      <c r="I84" s="125">
        <v>20</v>
      </c>
      <c r="J84" s="126">
        <v>2458040</v>
      </c>
      <c r="K84" s="128">
        <v>80</v>
      </c>
      <c r="L84" s="126">
        <v>9832160</v>
      </c>
      <c r="M84" s="127">
        <v>129</v>
      </c>
      <c r="N84" s="126">
        <v>15854358</v>
      </c>
      <c r="O84" s="127">
        <v>129</v>
      </c>
      <c r="P84" s="126">
        <v>15854358</v>
      </c>
      <c r="Q84" s="127">
        <v>129</v>
      </c>
      <c r="R84" s="126">
        <v>15854358</v>
      </c>
      <c r="S84" s="127">
        <v>128</v>
      </c>
      <c r="T84" s="126">
        <v>15731456</v>
      </c>
      <c r="U84" s="127">
        <v>515</v>
      </c>
      <c r="V84" s="126">
        <v>63294530</v>
      </c>
      <c r="W84" s="127">
        <v>0</v>
      </c>
      <c r="X84" s="126">
        <v>0</v>
      </c>
      <c r="Y84" s="127">
        <v>0</v>
      </c>
      <c r="Z84" s="126">
        <v>0</v>
      </c>
      <c r="AA84" s="127">
        <v>0</v>
      </c>
      <c r="AB84" s="126">
        <v>0</v>
      </c>
      <c r="AC84" s="127">
        <v>0</v>
      </c>
      <c r="AD84" s="126">
        <v>0</v>
      </c>
      <c r="AE84" s="127">
        <v>0</v>
      </c>
      <c r="AF84" s="126">
        <v>0</v>
      </c>
      <c r="AG84" s="127">
        <v>4</v>
      </c>
      <c r="AH84" s="126">
        <v>491608</v>
      </c>
      <c r="AI84" s="127">
        <v>4</v>
      </c>
      <c r="AJ84" s="126">
        <v>491608</v>
      </c>
      <c r="AK84" s="127">
        <v>4</v>
      </c>
      <c r="AL84" s="126">
        <v>491608</v>
      </c>
      <c r="AM84" s="127">
        <v>3</v>
      </c>
      <c r="AN84" s="126">
        <v>368706</v>
      </c>
      <c r="AO84" s="127">
        <v>15</v>
      </c>
      <c r="AP84" s="126">
        <v>1843530</v>
      </c>
      <c r="AQ84" s="172">
        <v>0</v>
      </c>
      <c r="AR84" s="126">
        <v>0</v>
      </c>
      <c r="AS84" s="172">
        <v>0</v>
      </c>
      <c r="AT84" s="126">
        <v>0</v>
      </c>
      <c r="AU84" s="172">
        <v>0</v>
      </c>
      <c r="AV84" s="126">
        <v>0</v>
      </c>
      <c r="AW84" s="172">
        <v>0</v>
      </c>
      <c r="AX84" s="126">
        <v>0</v>
      </c>
      <c r="AY84" s="127">
        <v>0</v>
      </c>
      <c r="AZ84" s="126">
        <v>0</v>
      </c>
      <c r="BA84" s="127">
        <v>0</v>
      </c>
      <c r="BB84" s="126">
        <v>0</v>
      </c>
      <c r="BC84" s="127">
        <v>0</v>
      </c>
      <c r="BD84" s="126">
        <v>0</v>
      </c>
      <c r="BE84" s="127">
        <v>0</v>
      </c>
      <c r="BF84" s="126">
        <v>0</v>
      </c>
      <c r="BG84" s="127">
        <v>0</v>
      </c>
      <c r="BH84" s="126">
        <v>0</v>
      </c>
      <c r="BI84" s="127">
        <v>0</v>
      </c>
      <c r="BJ84" s="126">
        <v>0</v>
      </c>
      <c r="BK84" s="127">
        <v>0</v>
      </c>
      <c r="BL84" s="126">
        <v>0</v>
      </c>
      <c r="BM84" s="127">
        <v>0</v>
      </c>
      <c r="BN84" s="126">
        <v>0</v>
      </c>
      <c r="BO84" s="127">
        <v>0</v>
      </c>
      <c r="BP84" s="126">
        <v>0</v>
      </c>
      <c r="BQ84" s="127">
        <v>0</v>
      </c>
      <c r="BR84" s="126">
        <v>0</v>
      </c>
      <c r="BS84" s="127">
        <v>0</v>
      </c>
      <c r="BT84" s="126">
        <v>0</v>
      </c>
      <c r="BU84" s="127">
        <v>153</v>
      </c>
      <c r="BV84" s="126">
        <v>18804006</v>
      </c>
      <c r="BW84" s="127">
        <v>153</v>
      </c>
      <c r="BX84" s="126">
        <v>18804006</v>
      </c>
      <c r="BY84" s="127">
        <v>153</v>
      </c>
      <c r="BZ84" s="126">
        <v>18804006</v>
      </c>
      <c r="CA84" s="127">
        <v>151</v>
      </c>
      <c r="CB84" s="126">
        <v>18558202</v>
      </c>
      <c r="CC84" s="128">
        <v>610</v>
      </c>
      <c r="CD84" s="126">
        <v>74970220</v>
      </c>
      <c r="CG84" s="131"/>
    </row>
  </sheetData>
  <mergeCells count="233">
    <mergeCell ref="A83:B83"/>
    <mergeCell ref="A84:B84"/>
    <mergeCell ref="BU77:CD77"/>
    <mergeCell ref="A79:B79"/>
    <mergeCell ref="C79:L79"/>
    <mergeCell ref="M79:V79"/>
    <mergeCell ref="W79:AF79"/>
    <mergeCell ref="AG79:AP79"/>
    <mergeCell ref="AQ79:AZ79"/>
    <mergeCell ref="BA79:BJ79"/>
    <mergeCell ref="BK79:BT79"/>
    <mergeCell ref="BU79:CD79"/>
    <mergeCell ref="A77:B77"/>
    <mergeCell ref="C77:L77"/>
    <mergeCell ref="M77:V77"/>
    <mergeCell ref="W77:AF77"/>
    <mergeCell ref="AG77:AP77"/>
    <mergeCell ref="AQ77:AZ77"/>
    <mergeCell ref="BA77:BJ77"/>
    <mergeCell ref="BK77:BT77"/>
    <mergeCell ref="A82:B82"/>
    <mergeCell ref="BA68:BJ68"/>
    <mergeCell ref="BK68:BT68"/>
    <mergeCell ref="BU68:CD68"/>
    <mergeCell ref="A74:B74"/>
    <mergeCell ref="C74:L74"/>
    <mergeCell ref="M74:V74"/>
    <mergeCell ref="W74:AF74"/>
    <mergeCell ref="AG74:AP74"/>
    <mergeCell ref="AQ74:AZ74"/>
    <mergeCell ref="BA74:BJ74"/>
    <mergeCell ref="A68:B68"/>
    <mergeCell ref="C68:L68"/>
    <mergeCell ref="M68:V68"/>
    <mergeCell ref="W68:AF68"/>
    <mergeCell ref="AG68:AP68"/>
    <mergeCell ref="AQ68:AZ68"/>
    <mergeCell ref="BK74:BT74"/>
    <mergeCell ref="BU74:CD74"/>
    <mergeCell ref="A65:B65"/>
    <mergeCell ref="C65:L65"/>
    <mergeCell ref="M65:V65"/>
    <mergeCell ref="W65:AF65"/>
    <mergeCell ref="AG65:AP65"/>
    <mergeCell ref="AQ65:AZ65"/>
    <mergeCell ref="BA65:BJ65"/>
    <mergeCell ref="BK65:BT65"/>
    <mergeCell ref="BU65:CD65"/>
    <mergeCell ref="A53:B53"/>
    <mergeCell ref="C53:L53"/>
    <mergeCell ref="M53:V53"/>
    <mergeCell ref="W53:AF53"/>
    <mergeCell ref="AG53:AP53"/>
    <mergeCell ref="AQ53:AZ53"/>
    <mergeCell ref="BA53:BJ53"/>
    <mergeCell ref="BK53:BT53"/>
    <mergeCell ref="BU53:CD53"/>
    <mergeCell ref="BA46:BJ46"/>
    <mergeCell ref="BK46:BT46"/>
    <mergeCell ref="BU46:CD46"/>
    <mergeCell ref="A51:B51"/>
    <mergeCell ref="C51:L51"/>
    <mergeCell ref="M51:V51"/>
    <mergeCell ref="W51:AF51"/>
    <mergeCell ref="AG51:AP51"/>
    <mergeCell ref="AQ51:AZ51"/>
    <mergeCell ref="BA51:BJ51"/>
    <mergeCell ref="A46:B46"/>
    <mergeCell ref="C46:L46"/>
    <mergeCell ref="M46:V46"/>
    <mergeCell ref="W46:AF46"/>
    <mergeCell ref="AG46:AP46"/>
    <mergeCell ref="AQ46:AZ46"/>
    <mergeCell ref="BK51:BT51"/>
    <mergeCell ref="BU51:CD51"/>
    <mergeCell ref="A43:B43"/>
    <mergeCell ref="C43:L43"/>
    <mergeCell ref="M43:V43"/>
    <mergeCell ref="W43:AF43"/>
    <mergeCell ref="AG43:AP43"/>
    <mergeCell ref="AQ43:AZ43"/>
    <mergeCell ref="BA43:BJ43"/>
    <mergeCell ref="BK43:BT43"/>
    <mergeCell ref="BU43:CD43"/>
    <mergeCell ref="A39:B39"/>
    <mergeCell ref="C39:L39"/>
    <mergeCell ref="M39:V39"/>
    <mergeCell ref="W39:AF39"/>
    <mergeCell ref="AG39:AP39"/>
    <mergeCell ref="AQ39:AZ39"/>
    <mergeCell ref="BA39:BJ39"/>
    <mergeCell ref="BK39:BT39"/>
    <mergeCell ref="BU39:CD39"/>
    <mergeCell ref="BA29:BJ29"/>
    <mergeCell ref="BK29:BT29"/>
    <mergeCell ref="BU29:CD29"/>
    <mergeCell ref="A32:B32"/>
    <mergeCell ref="C32:L32"/>
    <mergeCell ref="M32:V32"/>
    <mergeCell ref="W32:AF32"/>
    <mergeCell ref="AG32:AP32"/>
    <mergeCell ref="AQ32:AZ32"/>
    <mergeCell ref="BA32:BJ32"/>
    <mergeCell ref="A29:B29"/>
    <mergeCell ref="C29:L29"/>
    <mergeCell ref="M29:V29"/>
    <mergeCell ref="W29:AF29"/>
    <mergeCell ref="AG29:AP29"/>
    <mergeCell ref="AQ29:AZ29"/>
    <mergeCell ref="BK32:BT32"/>
    <mergeCell ref="BU32:CD32"/>
    <mergeCell ref="A22:B22"/>
    <mergeCell ref="C22:L22"/>
    <mergeCell ref="M22:V22"/>
    <mergeCell ref="W22:AF22"/>
    <mergeCell ref="AG22:AP22"/>
    <mergeCell ref="AQ22:AZ22"/>
    <mergeCell ref="BA22:BJ22"/>
    <mergeCell ref="BK22:BT22"/>
    <mergeCell ref="BU22:CD22"/>
    <mergeCell ref="A19:B19"/>
    <mergeCell ref="C19:L19"/>
    <mergeCell ref="M19:V19"/>
    <mergeCell ref="W19:AF19"/>
    <mergeCell ref="AG19:AP19"/>
    <mergeCell ref="AQ19:AZ19"/>
    <mergeCell ref="BA19:BJ19"/>
    <mergeCell ref="BK19:BT19"/>
    <mergeCell ref="BU19:CD19"/>
    <mergeCell ref="BA15:BJ15"/>
    <mergeCell ref="BK15:BT15"/>
    <mergeCell ref="BU15:CD15"/>
    <mergeCell ref="A17:B17"/>
    <mergeCell ref="C17:L17"/>
    <mergeCell ref="M17:V17"/>
    <mergeCell ref="W17:AF17"/>
    <mergeCell ref="AG17:AP17"/>
    <mergeCell ref="AQ17:AZ17"/>
    <mergeCell ref="BA17:BJ17"/>
    <mergeCell ref="A15:B15"/>
    <mergeCell ref="C15:L15"/>
    <mergeCell ref="M15:V15"/>
    <mergeCell ref="W15:AF15"/>
    <mergeCell ref="AG15:AP15"/>
    <mergeCell ref="AQ15:AZ15"/>
    <mergeCell ref="BK17:BT17"/>
    <mergeCell ref="BU17:CD17"/>
    <mergeCell ref="A12:B12"/>
    <mergeCell ref="C12:L12"/>
    <mergeCell ref="M12:V12"/>
    <mergeCell ref="W12:AF12"/>
    <mergeCell ref="AG12:AP12"/>
    <mergeCell ref="AQ12:AZ12"/>
    <mergeCell ref="BA12:BJ12"/>
    <mergeCell ref="BK12:BT12"/>
    <mergeCell ref="BU12:CD12"/>
    <mergeCell ref="A10:B10"/>
    <mergeCell ref="C10:L10"/>
    <mergeCell ref="M10:V10"/>
    <mergeCell ref="W10:AF10"/>
    <mergeCell ref="AG10:AP10"/>
    <mergeCell ref="AQ10:AZ10"/>
    <mergeCell ref="BA10:BJ10"/>
    <mergeCell ref="BK10:BT10"/>
    <mergeCell ref="BU10:CD10"/>
    <mergeCell ref="BA4:BJ4"/>
    <mergeCell ref="BK4:BT4"/>
    <mergeCell ref="BU4:CD4"/>
    <mergeCell ref="A7:B7"/>
    <mergeCell ref="C7:L7"/>
    <mergeCell ref="M7:V7"/>
    <mergeCell ref="W7:AF7"/>
    <mergeCell ref="AG7:AP7"/>
    <mergeCell ref="AQ7:AZ7"/>
    <mergeCell ref="BA7:BJ7"/>
    <mergeCell ref="A4:B4"/>
    <mergeCell ref="C4:L4"/>
    <mergeCell ref="M4:V4"/>
    <mergeCell ref="W4:AF4"/>
    <mergeCell ref="AG4:AP4"/>
    <mergeCell ref="AQ4:AZ4"/>
    <mergeCell ref="BK7:BT7"/>
    <mergeCell ref="BU7:CD7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BA1:BJ1"/>
    <mergeCell ref="BK1:BT1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BS2:BT2"/>
    <mergeCell ref="BU1:CD1"/>
    <mergeCell ref="C2:D2"/>
    <mergeCell ref="E2:F2"/>
    <mergeCell ref="G2:H2"/>
    <mergeCell ref="I2:J2"/>
    <mergeCell ref="K2:L2"/>
    <mergeCell ref="M2:N2"/>
    <mergeCell ref="A1:A3"/>
    <mergeCell ref="B1:B3"/>
    <mergeCell ref="C1:L1"/>
    <mergeCell ref="M1:V1"/>
    <mergeCell ref="W1:AF1"/>
    <mergeCell ref="AG1:AP1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Q1:AZ1"/>
  </mergeCells>
  <pageMargins left="0.19685039370078741" right="0.19685039370078741" top="0.19685039370078741" bottom="0.19685039370078741" header="0" footer="0"/>
  <pageSetup paperSize="9" scale="48" fitToWidth="5" orientation="portrait" r:id="rId1"/>
  <colBreaks count="6" manualBreakCount="6">
    <brk id="12" max="1048575" man="1"/>
    <brk id="22" max="1048575" man="1"/>
    <brk id="32" max="1048575" man="1"/>
    <brk id="42" max="1048575" man="1"/>
    <brk id="52" max="1048575" man="1"/>
    <brk id="7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WLW146"/>
  <sheetViews>
    <sheetView zoomScale="85" zoomScaleNormal="85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F52" sqref="F52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7" width="16.85546875" style="14" customWidth="1"/>
    <col min="8" max="8" width="16.85546875" style="17" customWidth="1"/>
    <col min="9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" style="14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3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customWidth="1"/>
    <col min="142" max="142" width="7.28515625" style="14" customWidth="1"/>
    <col min="143" max="143" width="11.7109375" style="14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2.7109375" style="14" bestFit="1" customWidth="1"/>
    <col min="150" max="150" width="16.28515625" style="14" bestFit="1" customWidth="1"/>
    <col min="151" max="153" width="14.5703125" style="14" customWidth="1"/>
    <col min="154" max="155" width="15.28515625" style="14" bestFit="1" customWidth="1"/>
    <col min="156" max="157" width="14.5703125" style="14" customWidth="1"/>
    <col min="158" max="158" width="15.28515625" style="14" bestFit="1" customWidth="1"/>
    <col min="159" max="160" width="14.5703125" style="14" customWidth="1"/>
    <col min="161" max="161" width="15.28515625" style="14" bestFit="1" customWidth="1"/>
    <col min="162" max="163" width="15.28515625" style="14"/>
    <col min="164" max="164" width="3.42578125" style="14" bestFit="1" customWidth="1"/>
    <col min="165" max="165" width="54.5703125" style="14" customWidth="1"/>
    <col min="166" max="166" width="7.28515625" style="14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bestFit="1" customWidth="1"/>
    <col min="185" max="185" width="13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9.7109375" style="14" bestFit="1" customWidth="1"/>
    <col min="205" max="205" width="14.2851562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bestFit="1" customWidth="1"/>
    <col min="247" max="247" width="11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2.7109375" style="14" bestFit="1" customWidth="1"/>
    <col min="266" max="266" width="7.28515625" style="14" bestFit="1" customWidth="1"/>
    <col min="267" max="267" width="11.7109375" style="14" customWidth="1"/>
    <col min="268" max="268" width="7.28515625" style="14" bestFit="1" customWidth="1"/>
    <col min="269" max="269" width="11.7109375" style="14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10.85546875" style="14" bestFit="1" customWidth="1"/>
    <col min="285" max="285" width="13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85546875" style="14" bestFit="1" customWidth="1"/>
    <col min="317" max="317" width="12.7109375" style="14" bestFit="1" customWidth="1"/>
    <col min="318" max="318" width="7.28515625" style="14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3" style="14" customWidth="1"/>
    <col min="324" max="324" width="8.7109375" style="14" customWidth="1"/>
    <col min="325" max="325" width="16.2851562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0.85546875" style="14" bestFit="1" customWidth="1"/>
    <col min="332" max="332" width="7.28515625" style="14" customWidth="1"/>
    <col min="333" max="333" width="10.85546875" style="14" bestFit="1" customWidth="1"/>
    <col min="334" max="334" width="9.42578125" style="14" bestFit="1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customWidth="1"/>
    <col min="342" max="342" width="7.28515625" style="14" customWidth="1"/>
    <col min="343" max="343" width="11.7109375" style="14" bestFit="1" customWidth="1"/>
    <col min="344" max="344" width="9.42578125" style="14" bestFit="1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" style="14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3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customWidth="1"/>
    <col min="398" max="398" width="7.28515625" style="14" customWidth="1"/>
    <col min="399" max="399" width="11.7109375" style="14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2.7109375" style="14" bestFit="1" customWidth="1"/>
    <col min="406" max="406" width="16.28515625" style="14" bestFit="1" customWidth="1"/>
    <col min="407" max="409" width="14.5703125" style="14" customWidth="1"/>
    <col min="410" max="411" width="15.28515625" style="14" bestFit="1" customWidth="1"/>
    <col min="412" max="413" width="14.5703125" style="14" customWidth="1"/>
    <col min="414" max="414" width="15.28515625" style="14" bestFit="1" customWidth="1"/>
    <col min="415" max="416" width="14.5703125" style="14" customWidth="1"/>
    <col min="417" max="417" width="15.28515625" style="14" bestFit="1" customWidth="1"/>
    <col min="418" max="419" width="15.28515625" style="14"/>
    <col min="420" max="420" width="3.42578125" style="14" bestFit="1" customWidth="1"/>
    <col min="421" max="421" width="54.5703125" style="14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bestFit="1" customWidth="1"/>
    <col min="441" max="441" width="13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9.7109375" style="14" bestFit="1" customWidth="1"/>
    <col min="461" max="461" width="14.2851562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bestFit="1" customWidth="1"/>
    <col min="503" max="503" width="11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2.7109375" style="14" bestFit="1" customWidth="1"/>
    <col min="522" max="522" width="7.28515625" style="14" bestFit="1" customWidth="1"/>
    <col min="523" max="523" width="11.7109375" style="14" customWidth="1"/>
    <col min="524" max="524" width="7.28515625" style="14" bestFit="1" customWidth="1"/>
    <col min="525" max="525" width="11.7109375" style="14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10.85546875" style="14" bestFit="1" customWidth="1"/>
    <col min="541" max="541" width="13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85546875" style="14" bestFit="1" customWidth="1"/>
    <col min="573" max="573" width="12.7109375" style="14" bestFit="1" customWidth="1"/>
    <col min="574" max="574" width="7.28515625" style="14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3" style="14" customWidth="1"/>
    <col min="580" max="580" width="8.7109375" style="14" customWidth="1"/>
    <col min="581" max="581" width="16.2851562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0.85546875" style="14" bestFit="1" customWidth="1"/>
    <col min="588" max="588" width="7.28515625" style="14" customWidth="1"/>
    <col min="589" max="589" width="10.85546875" style="14" bestFit="1" customWidth="1"/>
    <col min="590" max="590" width="9.42578125" style="14" bestFit="1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customWidth="1"/>
    <col min="598" max="598" width="7.28515625" style="14" customWidth="1"/>
    <col min="599" max="599" width="11.7109375" style="14" bestFit="1" customWidth="1"/>
    <col min="600" max="600" width="9.42578125" style="14" bestFit="1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" style="14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3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customWidth="1"/>
    <col min="654" max="654" width="7.28515625" style="14" customWidth="1"/>
    <col min="655" max="655" width="11.7109375" style="14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2.7109375" style="14" bestFit="1" customWidth="1"/>
    <col min="662" max="662" width="16.28515625" style="14" bestFit="1" customWidth="1"/>
    <col min="663" max="665" width="14.5703125" style="14" customWidth="1"/>
    <col min="666" max="667" width="15.28515625" style="14" bestFit="1" customWidth="1"/>
    <col min="668" max="669" width="14.5703125" style="14" customWidth="1"/>
    <col min="670" max="670" width="15.28515625" style="14" bestFit="1" customWidth="1"/>
    <col min="671" max="672" width="14.5703125" style="14" customWidth="1"/>
    <col min="673" max="673" width="15.28515625" style="14" bestFit="1" customWidth="1"/>
    <col min="674" max="675" width="15.28515625" style="14"/>
    <col min="676" max="676" width="3.42578125" style="14" bestFit="1" customWidth="1"/>
    <col min="677" max="677" width="54.5703125" style="14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bestFit="1" customWidth="1"/>
    <col min="697" max="697" width="13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9.7109375" style="14" bestFit="1" customWidth="1"/>
    <col min="717" max="717" width="14.2851562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bestFit="1" customWidth="1"/>
    <col min="759" max="759" width="11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2.7109375" style="14" bestFit="1" customWidth="1"/>
    <col min="778" max="778" width="7.28515625" style="14" bestFit="1" customWidth="1"/>
    <col min="779" max="779" width="11.7109375" style="14" customWidth="1"/>
    <col min="780" max="780" width="7.28515625" style="14" bestFit="1" customWidth="1"/>
    <col min="781" max="781" width="11.7109375" style="14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10.85546875" style="14" bestFit="1" customWidth="1"/>
    <col min="797" max="797" width="13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85546875" style="14" bestFit="1" customWidth="1"/>
    <col min="829" max="829" width="12.7109375" style="14" bestFit="1" customWidth="1"/>
    <col min="830" max="830" width="7.28515625" style="14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3" style="14" customWidth="1"/>
    <col min="836" max="836" width="8.7109375" style="14" customWidth="1"/>
    <col min="837" max="837" width="16.2851562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0.85546875" style="14" bestFit="1" customWidth="1"/>
    <col min="844" max="844" width="7.28515625" style="14" customWidth="1"/>
    <col min="845" max="845" width="10.85546875" style="14" bestFit="1" customWidth="1"/>
    <col min="846" max="846" width="9.42578125" style="14" bestFit="1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customWidth="1"/>
    <col min="854" max="854" width="7.28515625" style="14" customWidth="1"/>
    <col min="855" max="855" width="11.7109375" style="14" bestFit="1" customWidth="1"/>
    <col min="856" max="856" width="9.42578125" style="14" bestFit="1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" style="14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3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customWidth="1"/>
    <col min="910" max="910" width="7.28515625" style="14" customWidth="1"/>
    <col min="911" max="911" width="11.7109375" style="14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2.7109375" style="14" bestFit="1" customWidth="1"/>
    <col min="918" max="918" width="16.28515625" style="14" bestFit="1" customWidth="1"/>
    <col min="919" max="921" width="14.5703125" style="14" customWidth="1"/>
    <col min="922" max="923" width="15.28515625" style="14" bestFit="1" customWidth="1"/>
    <col min="924" max="925" width="14.5703125" style="14" customWidth="1"/>
    <col min="926" max="926" width="15.28515625" style="14" bestFit="1" customWidth="1"/>
    <col min="927" max="928" width="14.5703125" style="14" customWidth="1"/>
    <col min="929" max="929" width="15.28515625" style="14" bestFit="1" customWidth="1"/>
    <col min="930" max="931" width="15.28515625" style="14"/>
    <col min="932" max="932" width="3.42578125" style="14" bestFit="1" customWidth="1"/>
    <col min="933" max="933" width="54.5703125" style="14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bestFit="1" customWidth="1"/>
    <col min="953" max="953" width="13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9.7109375" style="14" bestFit="1" customWidth="1"/>
    <col min="973" max="973" width="14.2851562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bestFit="1" customWidth="1"/>
    <col min="1015" max="1015" width="11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2.7109375" style="14" bestFit="1" customWidth="1"/>
    <col min="1034" max="1034" width="7.28515625" style="14" bestFit="1" customWidth="1"/>
    <col min="1035" max="1035" width="11.7109375" style="14" customWidth="1"/>
    <col min="1036" max="1036" width="7.28515625" style="14" bestFit="1" customWidth="1"/>
    <col min="1037" max="1037" width="11.7109375" style="14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10.85546875" style="14" bestFit="1" customWidth="1"/>
    <col min="1053" max="1053" width="13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85546875" style="14" bestFit="1" customWidth="1"/>
    <col min="1085" max="1085" width="12.7109375" style="14" bestFit="1" customWidth="1"/>
    <col min="1086" max="1086" width="7.28515625" style="14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3" style="14" customWidth="1"/>
    <col min="1092" max="1092" width="8.7109375" style="14" customWidth="1"/>
    <col min="1093" max="1093" width="16.2851562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0.85546875" style="14" bestFit="1" customWidth="1"/>
    <col min="1100" max="1100" width="7.28515625" style="14" customWidth="1"/>
    <col min="1101" max="1101" width="10.85546875" style="14" bestFit="1" customWidth="1"/>
    <col min="1102" max="1102" width="9.42578125" style="14" bestFit="1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customWidth="1"/>
    <col min="1110" max="1110" width="7.28515625" style="14" customWidth="1"/>
    <col min="1111" max="1111" width="11.7109375" style="14" bestFit="1" customWidth="1"/>
    <col min="1112" max="1112" width="9.42578125" style="14" bestFit="1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" style="14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3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customWidth="1"/>
    <col min="1166" max="1166" width="7.28515625" style="14" customWidth="1"/>
    <col min="1167" max="1167" width="11.7109375" style="14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2.7109375" style="14" bestFit="1" customWidth="1"/>
    <col min="1174" max="1174" width="16.28515625" style="14" bestFit="1" customWidth="1"/>
    <col min="1175" max="1177" width="14.5703125" style="14" customWidth="1"/>
    <col min="1178" max="1179" width="15.28515625" style="14" bestFit="1" customWidth="1"/>
    <col min="1180" max="1181" width="14.5703125" style="14" customWidth="1"/>
    <col min="1182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5.28515625" style="14"/>
    <col min="1188" max="1188" width="3.42578125" style="14" bestFit="1" customWidth="1"/>
    <col min="1189" max="1189" width="54.5703125" style="14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bestFit="1" customWidth="1"/>
    <col min="1209" max="1209" width="13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9.7109375" style="14" bestFit="1" customWidth="1"/>
    <col min="1229" max="1229" width="14.2851562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bestFit="1" customWidth="1"/>
    <col min="1271" max="1271" width="11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2.7109375" style="14" bestFit="1" customWidth="1"/>
    <col min="1290" max="1290" width="7.28515625" style="14" bestFit="1" customWidth="1"/>
    <col min="1291" max="1291" width="11.7109375" style="14" customWidth="1"/>
    <col min="1292" max="1292" width="7.28515625" style="14" bestFit="1" customWidth="1"/>
    <col min="1293" max="1293" width="11.7109375" style="14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10.85546875" style="14" bestFit="1" customWidth="1"/>
    <col min="1309" max="1309" width="13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85546875" style="14" bestFit="1" customWidth="1"/>
    <col min="1341" max="1341" width="12.7109375" style="14" bestFit="1" customWidth="1"/>
    <col min="1342" max="1342" width="7.28515625" style="14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3" style="14" customWidth="1"/>
    <col min="1348" max="1348" width="8.7109375" style="14" customWidth="1"/>
    <col min="1349" max="1349" width="16.2851562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0.85546875" style="14" bestFit="1" customWidth="1"/>
    <col min="1356" max="1356" width="7.28515625" style="14" customWidth="1"/>
    <col min="1357" max="1357" width="10.85546875" style="14" bestFit="1" customWidth="1"/>
    <col min="1358" max="1358" width="9.42578125" style="14" bestFit="1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customWidth="1"/>
    <col min="1366" max="1366" width="7.28515625" style="14" customWidth="1"/>
    <col min="1367" max="1367" width="11.7109375" style="14" bestFit="1" customWidth="1"/>
    <col min="1368" max="1368" width="9.42578125" style="14" bestFit="1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" style="14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3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customWidth="1"/>
    <col min="1422" max="1422" width="7.28515625" style="14" customWidth="1"/>
    <col min="1423" max="1423" width="11.7109375" style="14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2.7109375" style="14" bestFit="1" customWidth="1"/>
    <col min="1430" max="1430" width="16.28515625" style="14" bestFit="1" customWidth="1"/>
    <col min="1431" max="1433" width="14.5703125" style="14" customWidth="1"/>
    <col min="1434" max="1435" width="15.28515625" style="14" bestFit="1" customWidth="1"/>
    <col min="1436" max="1437" width="14.5703125" style="14" customWidth="1"/>
    <col min="1438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5.28515625" style="14"/>
    <col min="1444" max="1444" width="3.42578125" style="14" bestFit="1" customWidth="1"/>
    <col min="1445" max="1445" width="54.5703125" style="14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bestFit="1" customWidth="1"/>
    <col min="1465" max="1465" width="13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9.7109375" style="14" bestFit="1" customWidth="1"/>
    <col min="1485" max="1485" width="14.2851562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bestFit="1" customWidth="1"/>
    <col min="1527" max="1527" width="11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2.7109375" style="14" bestFit="1" customWidth="1"/>
    <col min="1546" max="1546" width="7.28515625" style="14" bestFit="1" customWidth="1"/>
    <col min="1547" max="1547" width="11.7109375" style="14" customWidth="1"/>
    <col min="1548" max="1548" width="7.28515625" style="14" bestFit="1" customWidth="1"/>
    <col min="1549" max="1549" width="11.7109375" style="14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10.85546875" style="14" bestFit="1" customWidth="1"/>
    <col min="1565" max="1565" width="13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85546875" style="14" bestFit="1" customWidth="1"/>
    <col min="1597" max="1597" width="12.7109375" style="14" bestFit="1" customWidth="1"/>
    <col min="1598" max="1598" width="7.28515625" style="14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3" style="14" customWidth="1"/>
    <col min="1604" max="1604" width="8.7109375" style="14" customWidth="1"/>
    <col min="1605" max="1605" width="16.2851562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0.85546875" style="14" bestFit="1" customWidth="1"/>
    <col min="1612" max="1612" width="7.28515625" style="14" customWidth="1"/>
    <col min="1613" max="1613" width="10.85546875" style="14" bestFit="1" customWidth="1"/>
    <col min="1614" max="1614" width="9.42578125" style="14" bestFit="1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customWidth="1"/>
    <col min="1622" max="1622" width="7.28515625" style="14" customWidth="1"/>
    <col min="1623" max="1623" width="11.7109375" style="14" bestFit="1" customWidth="1"/>
    <col min="1624" max="1624" width="9.42578125" style="14" bestFit="1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" style="14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3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customWidth="1"/>
    <col min="1678" max="1678" width="7.28515625" style="14" customWidth="1"/>
    <col min="1679" max="1679" width="11.7109375" style="14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2.7109375" style="14" bestFit="1" customWidth="1"/>
    <col min="1686" max="1686" width="16.28515625" style="14" bestFit="1" customWidth="1"/>
    <col min="1687" max="1689" width="14.5703125" style="14" customWidth="1"/>
    <col min="1690" max="1691" width="15.28515625" style="14" bestFit="1" customWidth="1"/>
    <col min="1692" max="1693" width="14.5703125" style="14" customWidth="1"/>
    <col min="1694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5.28515625" style="14"/>
    <col min="1700" max="1700" width="3.42578125" style="14" bestFit="1" customWidth="1"/>
    <col min="1701" max="1701" width="54.5703125" style="14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bestFit="1" customWidth="1"/>
    <col min="1721" max="1721" width="13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9.7109375" style="14" bestFit="1" customWidth="1"/>
    <col min="1741" max="1741" width="14.2851562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bestFit="1" customWidth="1"/>
    <col min="1783" max="1783" width="11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2.7109375" style="14" bestFit="1" customWidth="1"/>
    <col min="1802" max="1802" width="7.28515625" style="14" bestFit="1" customWidth="1"/>
    <col min="1803" max="1803" width="11.7109375" style="14" customWidth="1"/>
    <col min="1804" max="1804" width="7.28515625" style="14" bestFit="1" customWidth="1"/>
    <col min="1805" max="1805" width="11.7109375" style="14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10.85546875" style="14" bestFit="1" customWidth="1"/>
    <col min="1821" max="1821" width="13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85546875" style="14" bestFit="1" customWidth="1"/>
    <col min="1853" max="1853" width="12.7109375" style="14" bestFit="1" customWidth="1"/>
    <col min="1854" max="1854" width="7.28515625" style="14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3" style="14" customWidth="1"/>
    <col min="1860" max="1860" width="8.7109375" style="14" customWidth="1"/>
    <col min="1861" max="1861" width="16.2851562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0.85546875" style="14" bestFit="1" customWidth="1"/>
    <col min="1868" max="1868" width="7.28515625" style="14" customWidth="1"/>
    <col min="1869" max="1869" width="10.85546875" style="14" bestFit="1" customWidth="1"/>
    <col min="1870" max="1870" width="9.42578125" style="14" bestFit="1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customWidth="1"/>
    <col min="1878" max="1878" width="7.28515625" style="14" customWidth="1"/>
    <col min="1879" max="1879" width="11.7109375" style="14" bestFit="1" customWidth="1"/>
    <col min="1880" max="1880" width="9.42578125" style="14" bestFit="1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" style="14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3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customWidth="1"/>
    <col min="1934" max="1934" width="7.28515625" style="14" customWidth="1"/>
    <col min="1935" max="1935" width="11.7109375" style="14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2.7109375" style="14" bestFit="1" customWidth="1"/>
    <col min="1942" max="1942" width="16.28515625" style="14" bestFit="1" customWidth="1"/>
    <col min="1943" max="1945" width="14.5703125" style="14" customWidth="1"/>
    <col min="1946" max="1947" width="15.28515625" style="14" bestFit="1" customWidth="1"/>
    <col min="1948" max="1949" width="14.5703125" style="14" customWidth="1"/>
    <col min="1950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5.28515625" style="14"/>
    <col min="1956" max="1956" width="3.42578125" style="14" bestFit="1" customWidth="1"/>
    <col min="1957" max="1957" width="54.5703125" style="14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bestFit="1" customWidth="1"/>
    <col min="1977" max="1977" width="13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9.7109375" style="14" bestFit="1" customWidth="1"/>
    <col min="1997" max="1997" width="14.2851562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bestFit="1" customWidth="1"/>
    <col min="2039" max="2039" width="11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2.7109375" style="14" bestFit="1" customWidth="1"/>
    <col min="2058" max="2058" width="7.28515625" style="14" bestFit="1" customWidth="1"/>
    <col min="2059" max="2059" width="11.7109375" style="14" customWidth="1"/>
    <col min="2060" max="2060" width="7.28515625" style="14" bestFit="1" customWidth="1"/>
    <col min="2061" max="2061" width="11.7109375" style="14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10.85546875" style="14" bestFit="1" customWidth="1"/>
    <col min="2077" max="2077" width="13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85546875" style="14" bestFit="1" customWidth="1"/>
    <col min="2109" max="2109" width="12.7109375" style="14" bestFit="1" customWidth="1"/>
    <col min="2110" max="2110" width="7.28515625" style="14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3" style="14" customWidth="1"/>
    <col min="2116" max="2116" width="8.7109375" style="14" customWidth="1"/>
    <col min="2117" max="2117" width="16.2851562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0.85546875" style="14" bestFit="1" customWidth="1"/>
    <col min="2124" max="2124" width="7.28515625" style="14" customWidth="1"/>
    <col min="2125" max="2125" width="10.85546875" style="14" bestFit="1" customWidth="1"/>
    <col min="2126" max="2126" width="9.42578125" style="14" bestFit="1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customWidth="1"/>
    <col min="2134" max="2134" width="7.28515625" style="14" customWidth="1"/>
    <col min="2135" max="2135" width="11.7109375" style="14" bestFit="1" customWidth="1"/>
    <col min="2136" max="2136" width="9.42578125" style="14" bestFit="1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" style="14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3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customWidth="1"/>
    <col min="2190" max="2190" width="7.28515625" style="14" customWidth="1"/>
    <col min="2191" max="2191" width="11.7109375" style="14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2.7109375" style="14" bestFit="1" customWidth="1"/>
    <col min="2198" max="2198" width="16.28515625" style="14" bestFit="1" customWidth="1"/>
    <col min="2199" max="2201" width="14.5703125" style="14" customWidth="1"/>
    <col min="2202" max="2203" width="15.28515625" style="14" bestFit="1" customWidth="1"/>
    <col min="2204" max="2205" width="14.5703125" style="14" customWidth="1"/>
    <col min="2206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5.28515625" style="14"/>
    <col min="2212" max="2212" width="3.42578125" style="14" bestFit="1" customWidth="1"/>
    <col min="2213" max="2213" width="54.5703125" style="14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bestFit="1" customWidth="1"/>
    <col min="2233" max="2233" width="13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9.7109375" style="14" bestFit="1" customWidth="1"/>
    <col min="2253" max="2253" width="14.2851562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bestFit="1" customWidth="1"/>
    <col min="2295" max="2295" width="11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2.7109375" style="14" bestFit="1" customWidth="1"/>
    <col min="2314" max="2314" width="7.28515625" style="14" bestFit="1" customWidth="1"/>
    <col min="2315" max="2315" width="11.7109375" style="14" customWidth="1"/>
    <col min="2316" max="2316" width="7.28515625" style="14" bestFit="1" customWidth="1"/>
    <col min="2317" max="2317" width="11.7109375" style="14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10.85546875" style="14" bestFit="1" customWidth="1"/>
    <col min="2333" max="2333" width="13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85546875" style="14" bestFit="1" customWidth="1"/>
    <col min="2365" max="2365" width="12.7109375" style="14" bestFit="1" customWidth="1"/>
    <col min="2366" max="2366" width="7.28515625" style="14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3" style="14" customWidth="1"/>
    <col min="2372" max="2372" width="8.7109375" style="14" customWidth="1"/>
    <col min="2373" max="2373" width="16.2851562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0.85546875" style="14" bestFit="1" customWidth="1"/>
    <col min="2380" max="2380" width="7.28515625" style="14" customWidth="1"/>
    <col min="2381" max="2381" width="10.85546875" style="14" bestFit="1" customWidth="1"/>
    <col min="2382" max="2382" width="9.42578125" style="14" bestFit="1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customWidth="1"/>
    <col min="2390" max="2390" width="7.28515625" style="14" customWidth="1"/>
    <col min="2391" max="2391" width="11.7109375" style="14" bestFit="1" customWidth="1"/>
    <col min="2392" max="2392" width="9.42578125" style="14" bestFit="1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" style="14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3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customWidth="1"/>
    <col min="2446" max="2446" width="7.28515625" style="14" customWidth="1"/>
    <col min="2447" max="2447" width="11.7109375" style="14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2.7109375" style="14" bestFit="1" customWidth="1"/>
    <col min="2454" max="2454" width="16.28515625" style="14" bestFit="1" customWidth="1"/>
    <col min="2455" max="2457" width="14.5703125" style="14" customWidth="1"/>
    <col min="2458" max="2459" width="15.28515625" style="14" bestFit="1" customWidth="1"/>
    <col min="2460" max="2461" width="14.5703125" style="14" customWidth="1"/>
    <col min="2462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5.28515625" style="14"/>
    <col min="2468" max="2468" width="3.42578125" style="14" bestFit="1" customWidth="1"/>
    <col min="2469" max="2469" width="54.5703125" style="14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bestFit="1" customWidth="1"/>
    <col min="2489" max="2489" width="13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9.7109375" style="14" bestFit="1" customWidth="1"/>
    <col min="2509" max="2509" width="14.2851562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bestFit="1" customWidth="1"/>
    <col min="2551" max="2551" width="11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2.7109375" style="14" bestFit="1" customWidth="1"/>
    <col min="2570" max="2570" width="7.28515625" style="14" bestFit="1" customWidth="1"/>
    <col min="2571" max="2571" width="11.7109375" style="14" customWidth="1"/>
    <col min="2572" max="2572" width="7.28515625" style="14" bestFit="1" customWidth="1"/>
    <col min="2573" max="2573" width="11.7109375" style="14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10.85546875" style="14" bestFit="1" customWidth="1"/>
    <col min="2589" max="2589" width="13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85546875" style="14" bestFit="1" customWidth="1"/>
    <col min="2621" max="2621" width="12.7109375" style="14" bestFit="1" customWidth="1"/>
    <col min="2622" max="2622" width="7.28515625" style="14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3" style="14" customWidth="1"/>
    <col min="2628" max="2628" width="8.7109375" style="14" customWidth="1"/>
    <col min="2629" max="2629" width="16.2851562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0.85546875" style="14" bestFit="1" customWidth="1"/>
    <col min="2636" max="2636" width="7.28515625" style="14" customWidth="1"/>
    <col min="2637" max="2637" width="10.85546875" style="14" bestFit="1" customWidth="1"/>
    <col min="2638" max="2638" width="9.42578125" style="14" bestFit="1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customWidth="1"/>
    <col min="2646" max="2646" width="7.28515625" style="14" customWidth="1"/>
    <col min="2647" max="2647" width="11.7109375" style="14" bestFit="1" customWidth="1"/>
    <col min="2648" max="2648" width="9.42578125" style="14" bestFit="1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" style="14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3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customWidth="1"/>
    <col min="2702" max="2702" width="7.28515625" style="14" customWidth="1"/>
    <col min="2703" max="2703" width="11.7109375" style="14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2.7109375" style="14" bestFit="1" customWidth="1"/>
    <col min="2710" max="2710" width="16.28515625" style="14" bestFit="1" customWidth="1"/>
    <col min="2711" max="2713" width="14.5703125" style="14" customWidth="1"/>
    <col min="2714" max="2715" width="15.28515625" style="14" bestFit="1" customWidth="1"/>
    <col min="2716" max="2717" width="14.5703125" style="14" customWidth="1"/>
    <col min="2718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5.28515625" style="14"/>
    <col min="2724" max="2724" width="3.42578125" style="14" bestFit="1" customWidth="1"/>
    <col min="2725" max="2725" width="54.5703125" style="14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bestFit="1" customWidth="1"/>
    <col min="2745" max="2745" width="13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9.7109375" style="14" bestFit="1" customWidth="1"/>
    <col min="2765" max="2765" width="14.2851562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bestFit="1" customWidth="1"/>
    <col min="2807" max="2807" width="11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2.7109375" style="14" bestFit="1" customWidth="1"/>
    <col min="2826" max="2826" width="7.28515625" style="14" bestFit="1" customWidth="1"/>
    <col min="2827" max="2827" width="11.7109375" style="14" customWidth="1"/>
    <col min="2828" max="2828" width="7.28515625" style="14" bestFit="1" customWidth="1"/>
    <col min="2829" max="2829" width="11.7109375" style="14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10.85546875" style="14" bestFit="1" customWidth="1"/>
    <col min="2845" max="2845" width="13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85546875" style="14" bestFit="1" customWidth="1"/>
    <col min="2877" max="2877" width="12.7109375" style="14" bestFit="1" customWidth="1"/>
    <col min="2878" max="2878" width="7.28515625" style="14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3" style="14" customWidth="1"/>
    <col min="2884" max="2884" width="8.7109375" style="14" customWidth="1"/>
    <col min="2885" max="2885" width="16.2851562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0.85546875" style="14" bestFit="1" customWidth="1"/>
    <col min="2892" max="2892" width="7.28515625" style="14" customWidth="1"/>
    <col min="2893" max="2893" width="10.85546875" style="14" bestFit="1" customWidth="1"/>
    <col min="2894" max="2894" width="9.42578125" style="14" bestFit="1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customWidth="1"/>
    <col min="2902" max="2902" width="7.28515625" style="14" customWidth="1"/>
    <col min="2903" max="2903" width="11.7109375" style="14" bestFit="1" customWidth="1"/>
    <col min="2904" max="2904" width="9.42578125" style="14" bestFit="1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" style="14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3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customWidth="1"/>
    <col min="2958" max="2958" width="7.28515625" style="14" customWidth="1"/>
    <col min="2959" max="2959" width="11.7109375" style="14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2.7109375" style="14" bestFit="1" customWidth="1"/>
    <col min="2966" max="2966" width="16.28515625" style="14" bestFit="1" customWidth="1"/>
    <col min="2967" max="2969" width="14.5703125" style="14" customWidth="1"/>
    <col min="2970" max="2971" width="15.28515625" style="14" bestFit="1" customWidth="1"/>
    <col min="2972" max="2973" width="14.5703125" style="14" customWidth="1"/>
    <col min="2974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5.28515625" style="14"/>
    <col min="2980" max="2980" width="3.42578125" style="14" bestFit="1" customWidth="1"/>
    <col min="2981" max="2981" width="54.5703125" style="14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bestFit="1" customWidth="1"/>
    <col min="3001" max="3001" width="13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9.7109375" style="14" bestFit="1" customWidth="1"/>
    <col min="3021" max="3021" width="14.2851562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bestFit="1" customWidth="1"/>
    <col min="3063" max="3063" width="11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2.7109375" style="14" bestFit="1" customWidth="1"/>
    <col min="3082" max="3082" width="7.28515625" style="14" bestFit="1" customWidth="1"/>
    <col min="3083" max="3083" width="11.7109375" style="14" customWidth="1"/>
    <col min="3084" max="3084" width="7.28515625" style="14" bestFit="1" customWidth="1"/>
    <col min="3085" max="3085" width="11.7109375" style="14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10.85546875" style="14" bestFit="1" customWidth="1"/>
    <col min="3101" max="3101" width="13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85546875" style="14" bestFit="1" customWidth="1"/>
    <col min="3133" max="3133" width="12.7109375" style="14" bestFit="1" customWidth="1"/>
    <col min="3134" max="3134" width="7.28515625" style="14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3" style="14" customWidth="1"/>
    <col min="3140" max="3140" width="8.7109375" style="14" customWidth="1"/>
    <col min="3141" max="3141" width="16.2851562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0.85546875" style="14" bestFit="1" customWidth="1"/>
    <col min="3148" max="3148" width="7.28515625" style="14" customWidth="1"/>
    <col min="3149" max="3149" width="10.85546875" style="14" bestFit="1" customWidth="1"/>
    <col min="3150" max="3150" width="9.42578125" style="14" bestFit="1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customWidth="1"/>
    <col min="3158" max="3158" width="7.28515625" style="14" customWidth="1"/>
    <col min="3159" max="3159" width="11.7109375" style="14" bestFit="1" customWidth="1"/>
    <col min="3160" max="3160" width="9.42578125" style="14" bestFit="1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" style="14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3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customWidth="1"/>
    <col min="3214" max="3214" width="7.28515625" style="14" customWidth="1"/>
    <col min="3215" max="3215" width="11.7109375" style="14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2.7109375" style="14" bestFit="1" customWidth="1"/>
    <col min="3222" max="3222" width="16.28515625" style="14" bestFit="1" customWidth="1"/>
    <col min="3223" max="3225" width="14.5703125" style="14" customWidth="1"/>
    <col min="3226" max="3227" width="15.28515625" style="14" bestFit="1" customWidth="1"/>
    <col min="3228" max="3229" width="14.5703125" style="14" customWidth="1"/>
    <col min="3230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5.28515625" style="14"/>
    <col min="3236" max="3236" width="3.42578125" style="14" bestFit="1" customWidth="1"/>
    <col min="3237" max="3237" width="54.5703125" style="14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bestFit="1" customWidth="1"/>
    <col min="3257" max="3257" width="13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9.7109375" style="14" bestFit="1" customWidth="1"/>
    <col min="3277" max="3277" width="14.2851562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bestFit="1" customWidth="1"/>
    <col min="3319" max="3319" width="11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2.7109375" style="14" bestFit="1" customWidth="1"/>
    <col min="3338" max="3338" width="7.28515625" style="14" bestFit="1" customWidth="1"/>
    <col min="3339" max="3339" width="11.7109375" style="14" customWidth="1"/>
    <col min="3340" max="3340" width="7.28515625" style="14" bestFit="1" customWidth="1"/>
    <col min="3341" max="3341" width="11.7109375" style="14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10.85546875" style="14" bestFit="1" customWidth="1"/>
    <col min="3357" max="3357" width="13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85546875" style="14" bestFit="1" customWidth="1"/>
    <col min="3389" max="3389" width="12.7109375" style="14" bestFit="1" customWidth="1"/>
    <col min="3390" max="3390" width="7.28515625" style="14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3" style="14" customWidth="1"/>
    <col min="3396" max="3396" width="8.7109375" style="14" customWidth="1"/>
    <col min="3397" max="3397" width="16.2851562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0.85546875" style="14" bestFit="1" customWidth="1"/>
    <col min="3404" max="3404" width="7.28515625" style="14" customWidth="1"/>
    <col min="3405" max="3405" width="10.85546875" style="14" bestFit="1" customWidth="1"/>
    <col min="3406" max="3406" width="9.42578125" style="14" bestFit="1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customWidth="1"/>
    <col min="3414" max="3414" width="7.28515625" style="14" customWidth="1"/>
    <col min="3415" max="3415" width="11.7109375" style="14" bestFit="1" customWidth="1"/>
    <col min="3416" max="3416" width="9.42578125" style="14" bestFit="1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" style="14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3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customWidth="1"/>
    <col min="3470" max="3470" width="7.28515625" style="14" customWidth="1"/>
    <col min="3471" max="3471" width="11.7109375" style="14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2.7109375" style="14" bestFit="1" customWidth="1"/>
    <col min="3478" max="3478" width="16.28515625" style="14" bestFit="1" customWidth="1"/>
    <col min="3479" max="3481" width="14.5703125" style="14" customWidth="1"/>
    <col min="3482" max="3483" width="15.28515625" style="14" bestFit="1" customWidth="1"/>
    <col min="3484" max="3485" width="14.5703125" style="14" customWidth="1"/>
    <col min="3486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5.28515625" style="14"/>
    <col min="3492" max="3492" width="3.42578125" style="14" bestFit="1" customWidth="1"/>
    <col min="3493" max="3493" width="54.5703125" style="14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bestFit="1" customWidth="1"/>
    <col min="3513" max="3513" width="13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9.7109375" style="14" bestFit="1" customWidth="1"/>
    <col min="3533" max="3533" width="14.2851562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bestFit="1" customWidth="1"/>
    <col min="3575" max="3575" width="11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2.7109375" style="14" bestFit="1" customWidth="1"/>
    <col min="3594" max="3594" width="7.28515625" style="14" bestFit="1" customWidth="1"/>
    <col min="3595" max="3595" width="11.7109375" style="14" customWidth="1"/>
    <col min="3596" max="3596" width="7.28515625" style="14" bestFit="1" customWidth="1"/>
    <col min="3597" max="3597" width="11.7109375" style="14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10.85546875" style="14" bestFit="1" customWidth="1"/>
    <col min="3613" max="3613" width="13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85546875" style="14" bestFit="1" customWidth="1"/>
    <col min="3645" max="3645" width="12.7109375" style="14" bestFit="1" customWidth="1"/>
    <col min="3646" max="3646" width="7.28515625" style="14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3" style="14" customWidth="1"/>
    <col min="3652" max="3652" width="8.7109375" style="14" customWidth="1"/>
    <col min="3653" max="3653" width="16.2851562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0.85546875" style="14" bestFit="1" customWidth="1"/>
    <col min="3660" max="3660" width="7.28515625" style="14" customWidth="1"/>
    <col min="3661" max="3661" width="10.85546875" style="14" bestFit="1" customWidth="1"/>
    <col min="3662" max="3662" width="9.42578125" style="14" bestFit="1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customWidth="1"/>
    <col min="3670" max="3670" width="7.28515625" style="14" customWidth="1"/>
    <col min="3671" max="3671" width="11.7109375" style="14" bestFit="1" customWidth="1"/>
    <col min="3672" max="3672" width="9.42578125" style="14" bestFit="1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" style="14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3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customWidth="1"/>
    <col min="3726" max="3726" width="7.28515625" style="14" customWidth="1"/>
    <col min="3727" max="3727" width="11.7109375" style="14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2.7109375" style="14" bestFit="1" customWidth="1"/>
    <col min="3734" max="3734" width="16.28515625" style="14" bestFit="1" customWidth="1"/>
    <col min="3735" max="3737" width="14.5703125" style="14" customWidth="1"/>
    <col min="3738" max="3739" width="15.28515625" style="14" bestFit="1" customWidth="1"/>
    <col min="3740" max="3741" width="14.5703125" style="14" customWidth="1"/>
    <col min="3742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5.28515625" style="14"/>
    <col min="3748" max="3748" width="3.42578125" style="14" bestFit="1" customWidth="1"/>
    <col min="3749" max="3749" width="54.5703125" style="14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bestFit="1" customWidth="1"/>
    <col min="3769" max="3769" width="13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9.7109375" style="14" bestFit="1" customWidth="1"/>
    <col min="3789" max="3789" width="14.2851562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bestFit="1" customWidth="1"/>
    <col min="3831" max="3831" width="11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2.7109375" style="14" bestFit="1" customWidth="1"/>
    <col min="3850" max="3850" width="7.28515625" style="14" bestFit="1" customWidth="1"/>
    <col min="3851" max="3851" width="11.7109375" style="14" customWidth="1"/>
    <col min="3852" max="3852" width="7.28515625" style="14" bestFit="1" customWidth="1"/>
    <col min="3853" max="3853" width="11.7109375" style="14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10.85546875" style="14" bestFit="1" customWidth="1"/>
    <col min="3869" max="3869" width="13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85546875" style="14" bestFit="1" customWidth="1"/>
    <col min="3901" max="3901" width="12.7109375" style="14" bestFit="1" customWidth="1"/>
    <col min="3902" max="3902" width="7.28515625" style="14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3" style="14" customWidth="1"/>
    <col min="3908" max="3908" width="8.7109375" style="14" customWidth="1"/>
    <col min="3909" max="3909" width="16.2851562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0.85546875" style="14" bestFit="1" customWidth="1"/>
    <col min="3916" max="3916" width="7.28515625" style="14" customWidth="1"/>
    <col min="3917" max="3917" width="10.85546875" style="14" bestFit="1" customWidth="1"/>
    <col min="3918" max="3918" width="9.42578125" style="14" bestFit="1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customWidth="1"/>
    <col min="3926" max="3926" width="7.28515625" style="14" customWidth="1"/>
    <col min="3927" max="3927" width="11.7109375" style="14" bestFit="1" customWidth="1"/>
    <col min="3928" max="3928" width="9.42578125" style="14" bestFit="1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" style="14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3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customWidth="1"/>
    <col min="3982" max="3982" width="7.28515625" style="14" customWidth="1"/>
    <col min="3983" max="3983" width="11.7109375" style="14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2.7109375" style="14" bestFit="1" customWidth="1"/>
    <col min="3990" max="3990" width="16.28515625" style="14" bestFit="1" customWidth="1"/>
    <col min="3991" max="3993" width="14.5703125" style="14" customWidth="1"/>
    <col min="3994" max="3995" width="15.28515625" style="14" bestFit="1" customWidth="1"/>
    <col min="3996" max="3997" width="14.5703125" style="14" customWidth="1"/>
    <col min="3998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5.28515625" style="14"/>
    <col min="4004" max="4004" width="3.42578125" style="14" bestFit="1" customWidth="1"/>
    <col min="4005" max="4005" width="54.5703125" style="14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bestFit="1" customWidth="1"/>
    <col min="4025" max="4025" width="13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9.7109375" style="14" bestFit="1" customWidth="1"/>
    <col min="4045" max="4045" width="14.2851562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bestFit="1" customWidth="1"/>
    <col min="4087" max="4087" width="11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2.7109375" style="14" bestFit="1" customWidth="1"/>
    <col min="4106" max="4106" width="7.28515625" style="14" bestFit="1" customWidth="1"/>
    <col min="4107" max="4107" width="11.7109375" style="14" customWidth="1"/>
    <col min="4108" max="4108" width="7.28515625" style="14" bestFit="1" customWidth="1"/>
    <col min="4109" max="4109" width="11.7109375" style="14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10.85546875" style="14" bestFit="1" customWidth="1"/>
    <col min="4125" max="4125" width="13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85546875" style="14" bestFit="1" customWidth="1"/>
    <col min="4157" max="4157" width="12.7109375" style="14" bestFit="1" customWidth="1"/>
    <col min="4158" max="4158" width="7.28515625" style="14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3" style="14" customWidth="1"/>
    <col min="4164" max="4164" width="8.7109375" style="14" customWidth="1"/>
    <col min="4165" max="4165" width="16.2851562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0.85546875" style="14" bestFit="1" customWidth="1"/>
    <col min="4172" max="4172" width="7.28515625" style="14" customWidth="1"/>
    <col min="4173" max="4173" width="10.85546875" style="14" bestFit="1" customWidth="1"/>
    <col min="4174" max="4174" width="9.42578125" style="14" bestFit="1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customWidth="1"/>
    <col min="4182" max="4182" width="7.28515625" style="14" customWidth="1"/>
    <col min="4183" max="4183" width="11.7109375" style="14" bestFit="1" customWidth="1"/>
    <col min="4184" max="4184" width="9.42578125" style="14" bestFit="1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" style="14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3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customWidth="1"/>
    <col min="4238" max="4238" width="7.28515625" style="14" customWidth="1"/>
    <col min="4239" max="4239" width="11.7109375" style="14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2.7109375" style="14" bestFit="1" customWidth="1"/>
    <col min="4246" max="4246" width="16.28515625" style="14" bestFit="1" customWidth="1"/>
    <col min="4247" max="4249" width="14.5703125" style="14" customWidth="1"/>
    <col min="4250" max="4251" width="15.28515625" style="14" bestFit="1" customWidth="1"/>
    <col min="4252" max="4253" width="14.5703125" style="14" customWidth="1"/>
    <col min="4254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5.28515625" style="14"/>
    <col min="4260" max="4260" width="3.42578125" style="14" bestFit="1" customWidth="1"/>
    <col min="4261" max="4261" width="54.5703125" style="14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bestFit="1" customWidth="1"/>
    <col min="4281" max="4281" width="13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9.7109375" style="14" bestFit="1" customWidth="1"/>
    <col min="4301" max="4301" width="14.2851562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bestFit="1" customWidth="1"/>
    <col min="4343" max="4343" width="11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2.7109375" style="14" bestFit="1" customWidth="1"/>
    <col min="4362" max="4362" width="7.28515625" style="14" bestFit="1" customWidth="1"/>
    <col min="4363" max="4363" width="11.7109375" style="14" customWidth="1"/>
    <col min="4364" max="4364" width="7.28515625" style="14" bestFit="1" customWidth="1"/>
    <col min="4365" max="4365" width="11.7109375" style="14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10.85546875" style="14" bestFit="1" customWidth="1"/>
    <col min="4381" max="4381" width="13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85546875" style="14" bestFit="1" customWidth="1"/>
    <col min="4413" max="4413" width="12.7109375" style="14" bestFit="1" customWidth="1"/>
    <col min="4414" max="4414" width="7.28515625" style="14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3" style="14" customWidth="1"/>
    <col min="4420" max="4420" width="8.7109375" style="14" customWidth="1"/>
    <col min="4421" max="4421" width="16.2851562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0.85546875" style="14" bestFit="1" customWidth="1"/>
    <col min="4428" max="4428" width="7.28515625" style="14" customWidth="1"/>
    <col min="4429" max="4429" width="10.85546875" style="14" bestFit="1" customWidth="1"/>
    <col min="4430" max="4430" width="9.42578125" style="14" bestFit="1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customWidth="1"/>
    <col min="4438" max="4438" width="7.28515625" style="14" customWidth="1"/>
    <col min="4439" max="4439" width="11.7109375" style="14" bestFit="1" customWidth="1"/>
    <col min="4440" max="4440" width="9.42578125" style="14" bestFit="1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" style="14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3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customWidth="1"/>
    <col min="4494" max="4494" width="7.28515625" style="14" customWidth="1"/>
    <col min="4495" max="4495" width="11.7109375" style="14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2.7109375" style="14" bestFit="1" customWidth="1"/>
    <col min="4502" max="4502" width="16.28515625" style="14" bestFit="1" customWidth="1"/>
    <col min="4503" max="4505" width="14.5703125" style="14" customWidth="1"/>
    <col min="4506" max="4507" width="15.28515625" style="14" bestFit="1" customWidth="1"/>
    <col min="4508" max="4509" width="14.5703125" style="14" customWidth="1"/>
    <col min="4510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5.28515625" style="14"/>
    <col min="4516" max="4516" width="3.42578125" style="14" bestFit="1" customWidth="1"/>
    <col min="4517" max="4517" width="54.5703125" style="14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bestFit="1" customWidth="1"/>
    <col min="4537" max="4537" width="13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9.7109375" style="14" bestFit="1" customWidth="1"/>
    <col min="4557" max="4557" width="14.2851562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bestFit="1" customWidth="1"/>
    <col min="4599" max="4599" width="11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2.7109375" style="14" bestFit="1" customWidth="1"/>
    <col min="4618" max="4618" width="7.28515625" style="14" bestFit="1" customWidth="1"/>
    <col min="4619" max="4619" width="11.7109375" style="14" customWidth="1"/>
    <col min="4620" max="4620" width="7.28515625" style="14" bestFit="1" customWidth="1"/>
    <col min="4621" max="4621" width="11.7109375" style="14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10.85546875" style="14" bestFit="1" customWidth="1"/>
    <col min="4637" max="4637" width="13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85546875" style="14" bestFit="1" customWidth="1"/>
    <col min="4669" max="4669" width="12.7109375" style="14" bestFit="1" customWidth="1"/>
    <col min="4670" max="4670" width="7.28515625" style="14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3" style="14" customWidth="1"/>
    <col min="4676" max="4676" width="8.7109375" style="14" customWidth="1"/>
    <col min="4677" max="4677" width="16.2851562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0.85546875" style="14" bestFit="1" customWidth="1"/>
    <col min="4684" max="4684" width="7.28515625" style="14" customWidth="1"/>
    <col min="4685" max="4685" width="10.85546875" style="14" bestFit="1" customWidth="1"/>
    <col min="4686" max="4686" width="9.42578125" style="14" bestFit="1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customWidth="1"/>
    <col min="4694" max="4694" width="7.28515625" style="14" customWidth="1"/>
    <col min="4695" max="4695" width="11.7109375" style="14" bestFit="1" customWidth="1"/>
    <col min="4696" max="4696" width="9.42578125" style="14" bestFit="1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" style="14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3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customWidth="1"/>
    <col min="4750" max="4750" width="7.28515625" style="14" customWidth="1"/>
    <col min="4751" max="4751" width="11.7109375" style="14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2.7109375" style="14" bestFit="1" customWidth="1"/>
    <col min="4758" max="4758" width="16.28515625" style="14" bestFit="1" customWidth="1"/>
    <col min="4759" max="4761" width="14.5703125" style="14" customWidth="1"/>
    <col min="4762" max="4763" width="15.28515625" style="14" bestFit="1" customWidth="1"/>
    <col min="4764" max="4765" width="14.5703125" style="14" customWidth="1"/>
    <col min="4766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5.28515625" style="14"/>
    <col min="4772" max="4772" width="3.42578125" style="14" bestFit="1" customWidth="1"/>
    <col min="4773" max="4773" width="54.5703125" style="14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bestFit="1" customWidth="1"/>
    <col min="4793" max="4793" width="13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9.7109375" style="14" bestFit="1" customWidth="1"/>
    <col min="4813" max="4813" width="14.2851562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bestFit="1" customWidth="1"/>
    <col min="4855" max="4855" width="11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2.7109375" style="14" bestFit="1" customWidth="1"/>
    <col min="4874" max="4874" width="7.28515625" style="14" bestFit="1" customWidth="1"/>
    <col min="4875" max="4875" width="11.7109375" style="14" customWidth="1"/>
    <col min="4876" max="4876" width="7.28515625" style="14" bestFit="1" customWidth="1"/>
    <col min="4877" max="4877" width="11.7109375" style="14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10.85546875" style="14" bestFit="1" customWidth="1"/>
    <col min="4893" max="4893" width="13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85546875" style="14" bestFit="1" customWidth="1"/>
    <col min="4925" max="4925" width="12.7109375" style="14" bestFit="1" customWidth="1"/>
    <col min="4926" max="4926" width="7.28515625" style="14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3" style="14" customWidth="1"/>
    <col min="4932" max="4932" width="8.7109375" style="14" customWidth="1"/>
    <col min="4933" max="4933" width="16.2851562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0.85546875" style="14" bestFit="1" customWidth="1"/>
    <col min="4940" max="4940" width="7.28515625" style="14" customWidth="1"/>
    <col min="4941" max="4941" width="10.85546875" style="14" bestFit="1" customWidth="1"/>
    <col min="4942" max="4942" width="9.42578125" style="14" bestFit="1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customWidth="1"/>
    <col min="4950" max="4950" width="7.28515625" style="14" customWidth="1"/>
    <col min="4951" max="4951" width="11.7109375" style="14" bestFit="1" customWidth="1"/>
    <col min="4952" max="4952" width="9.42578125" style="14" bestFit="1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" style="14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3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customWidth="1"/>
    <col min="5006" max="5006" width="7.28515625" style="14" customWidth="1"/>
    <col min="5007" max="5007" width="11.7109375" style="14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2.7109375" style="14" bestFit="1" customWidth="1"/>
    <col min="5014" max="5014" width="16.28515625" style="14" bestFit="1" customWidth="1"/>
    <col min="5015" max="5017" width="14.5703125" style="14" customWidth="1"/>
    <col min="5018" max="5019" width="15.28515625" style="14" bestFit="1" customWidth="1"/>
    <col min="5020" max="5021" width="14.5703125" style="14" customWidth="1"/>
    <col min="5022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5.28515625" style="14"/>
    <col min="5028" max="5028" width="3.42578125" style="14" bestFit="1" customWidth="1"/>
    <col min="5029" max="5029" width="54.5703125" style="14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bestFit="1" customWidth="1"/>
    <col min="5049" max="5049" width="13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9.7109375" style="14" bestFit="1" customWidth="1"/>
    <col min="5069" max="5069" width="14.2851562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bestFit="1" customWidth="1"/>
    <col min="5111" max="5111" width="11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2.7109375" style="14" bestFit="1" customWidth="1"/>
    <col min="5130" max="5130" width="7.28515625" style="14" bestFit="1" customWidth="1"/>
    <col min="5131" max="5131" width="11.7109375" style="14" customWidth="1"/>
    <col min="5132" max="5132" width="7.28515625" style="14" bestFit="1" customWidth="1"/>
    <col min="5133" max="5133" width="11.7109375" style="14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10.85546875" style="14" bestFit="1" customWidth="1"/>
    <col min="5149" max="5149" width="13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85546875" style="14" bestFit="1" customWidth="1"/>
    <col min="5181" max="5181" width="12.7109375" style="14" bestFit="1" customWidth="1"/>
    <col min="5182" max="5182" width="7.28515625" style="14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3" style="14" customWidth="1"/>
    <col min="5188" max="5188" width="8.7109375" style="14" customWidth="1"/>
    <col min="5189" max="5189" width="16.2851562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0.85546875" style="14" bestFit="1" customWidth="1"/>
    <col min="5196" max="5196" width="7.28515625" style="14" customWidth="1"/>
    <col min="5197" max="5197" width="10.85546875" style="14" bestFit="1" customWidth="1"/>
    <col min="5198" max="5198" width="9.42578125" style="14" bestFit="1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customWidth="1"/>
    <col min="5206" max="5206" width="7.28515625" style="14" customWidth="1"/>
    <col min="5207" max="5207" width="11.7109375" style="14" bestFit="1" customWidth="1"/>
    <col min="5208" max="5208" width="9.42578125" style="14" bestFit="1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" style="14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3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customWidth="1"/>
    <col min="5262" max="5262" width="7.28515625" style="14" customWidth="1"/>
    <col min="5263" max="5263" width="11.7109375" style="14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2.7109375" style="14" bestFit="1" customWidth="1"/>
    <col min="5270" max="5270" width="16.28515625" style="14" bestFit="1" customWidth="1"/>
    <col min="5271" max="5273" width="14.5703125" style="14" customWidth="1"/>
    <col min="5274" max="5275" width="15.28515625" style="14" bestFit="1" customWidth="1"/>
    <col min="5276" max="5277" width="14.5703125" style="14" customWidth="1"/>
    <col min="5278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5.28515625" style="14"/>
    <col min="5284" max="5284" width="3.42578125" style="14" bestFit="1" customWidth="1"/>
    <col min="5285" max="5285" width="54.5703125" style="14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bestFit="1" customWidth="1"/>
    <col min="5305" max="5305" width="13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9.7109375" style="14" bestFit="1" customWidth="1"/>
    <col min="5325" max="5325" width="14.2851562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bestFit="1" customWidth="1"/>
    <col min="5367" max="5367" width="11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2.7109375" style="14" bestFit="1" customWidth="1"/>
    <col min="5386" max="5386" width="7.28515625" style="14" bestFit="1" customWidth="1"/>
    <col min="5387" max="5387" width="11.7109375" style="14" customWidth="1"/>
    <col min="5388" max="5388" width="7.28515625" style="14" bestFit="1" customWidth="1"/>
    <col min="5389" max="5389" width="11.7109375" style="14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10.85546875" style="14" bestFit="1" customWidth="1"/>
    <col min="5405" max="5405" width="13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85546875" style="14" bestFit="1" customWidth="1"/>
    <col min="5437" max="5437" width="12.7109375" style="14" bestFit="1" customWidth="1"/>
    <col min="5438" max="5438" width="7.28515625" style="14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3" style="14" customWidth="1"/>
    <col min="5444" max="5444" width="8.7109375" style="14" customWidth="1"/>
    <col min="5445" max="5445" width="16.2851562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0.85546875" style="14" bestFit="1" customWidth="1"/>
    <col min="5452" max="5452" width="7.28515625" style="14" customWidth="1"/>
    <col min="5453" max="5453" width="10.85546875" style="14" bestFit="1" customWidth="1"/>
    <col min="5454" max="5454" width="9.42578125" style="14" bestFit="1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customWidth="1"/>
    <col min="5462" max="5462" width="7.28515625" style="14" customWidth="1"/>
    <col min="5463" max="5463" width="11.7109375" style="14" bestFit="1" customWidth="1"/>
    <col min="5464" max="5464" width="9.42578125" style="14" bestFit="1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" style="14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3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customWidth="1"/>
    <col min="5518" max="5518" width="7.28515625" style="14" customWidth="1"/>
    <col min="5519" max="5519" width="11.7109375" style="14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2.7109375" style="14" bestFit="1" customWidth="1"/>
    <col min="5526" max="5526" width="16.28515625" style="14" bestFit="1" customWidth="1"/>
    <col min="5527" max="5529" width="14.5703125" style="14" customWidth="1"/>
    <col min="5530" max="5531" width="15.28515625" style="14" bestFit="1" customWidth="1"/>
    <col min="5532" max="5533" width="14.5703125" style="14" customWidth="1"/>
    <col min="5534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5.28515625" style="14"/>
    <col min="5540" max="5540" width="3.42578125" style="14" bestFit="1" customWidth="1"/>
    <col min="5541" max="5541" width="54.5703125" style="14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bestFit="1" customWidth="1"/>
    <col min="5561" max="5561" width="13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9.7109375" style="14" bestFit="1" customWidth="1"/>
    <col min="5581" max="5581" width="14.2851562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bestFit="1" customWidth="1"/>
    <col min="5623" max="5623" width="11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2.7109375" style="14" bestFit="1" customWidth="1"/>
    <col min="5642" max="5642" width="7.28515625" style="14" bestFit="1" customWidth="1"/>
    <col min="5643" max="5643" width="11.7109375" style="14" customWidth="1"/>
    <col min="5644" max="5644" width="7.28515625" style="14" bestFit="1" customWidth="1"/>
    <col min="5645" max="5645" width="11.7109375" style="14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10.85546875" style="14" bestFit="1" customWidth="1"/>
    <col min="5661" max="5661" width="13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85546875" style="14" bestFit="1" customWidth="1"/>
    <col min="5693" max="5693" width="12.7109375" style="14" bestFit="1" customWidth="1"/>
    <col min="5694" max="5694" width="7.28515625" style="14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3" style="14" customWidth="1"/>
    <col min="5700" max="5700" width="8.7109375" style="14" customWidth="1"/>
    <col min="5701" max="5701" width="16.2851562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0.85546875" style="14" bestFit="1" customWidth="1"/>
    <col min="5708" max="5708" width="7.28515625" style="14" customWidth="1"/>
    <col min="5709" max="5709" width="10.85546875" style="14" bestFit="1" customWidth="1"/>
    <col min="5710" max="5710" width="9.42578125" style="14" bestFit="1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customWidth="1"/>
    <col min="5718" max="5718" width="7.28515625" style="14" customWidth="1"/>
    <col min="5719" max="5719" width="11.7109375" style="14" bestFit="1" customWidth="1"/>
    <col min="5720" max="5720" width="9.42578125" style="14" bestFit="1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" style="14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3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customWidth="1"/>
    <col min="5774" max="5774" width="7.28515625" style="14" customWidth="1"/>
    <col min="5775" max="5775" width="11.7109375" style="14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2.7109375" style="14" bestFit="1" customWidth="1"/>
    <col min="5782" max="5782" width="16.28515625" style="14" bestFit="1" customWidth="1"/>
    <col min="5783" max="5785" width="14.5703125" style="14" customWidth="1"/>
    <col min="5786" max="5787" width="15.28515625" style="14" bestFit="1" customWidth="1"/>
    <col min="5788" max="5789" width="14.5703125" style="14" customWidth="1"/>
    <col min="5790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5.28515625" style="14"/>
    <col min="5796" max="5796" width="3.42578125" style="14" bestFit="1" customWidth="1"/>
    <col min="5797" max="5797" width="54.5703125" style="14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bestFit="1" customWidth="1"/>
    <col min="5817" max="5817" width="13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9.7109375" style="14" bestFit="1" customWidth="1"/>
    <col min="5837" max="5837" width="14.2851562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bestFit="1" customWidth="1"/>
    <col min="5879" max="5879" width="11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2.7109375" style="14" bestFit="1" customWidth="1"/>
    <col min="5898" max="5898" width="7.28515625" style="14" bestFit="1" customWidth="1"/>
    <col min="5899" max="5899" width="11.7109375" style="14" customWidth="1"/>
    <col min="5900" max="5900" width="7.28515625" style="14" bestFit="1" customWidth="1"/>
    <col min="5901" max="5901" width="11.7109375" style="14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10.85546875" style="14" bestFit="1" customWidth="1"/>
    <col min="5917" max="5917" width="13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85546875" style="14" bestFit="1" customWidth="1"/>
    <col min="5949" max="5949" width="12.7109375" style="14" bestFit="1" customWidth="1"/>
    <col min="5950" max="5950" width="7.28515625" style="14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3" style="14" customWidth="1"/>
    <col min="5956" max="5956" width="8.7109375" style="14" customWidth="1"/>
    <col min="5957" max="5957" width="16.2851562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0.85546875" style="14" bestFit="1" customWidth="1"/>
    <col min="5964" max="5964" width="7.28515625" style="14" customWidth="1"/>
    <col min="5965" max="5965" width="10.85546875" style="14" bestFit="1" customWidth="1"/>
    <col min="5966" max="5966" width="9.42578125" style="14" bestFit="1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customWidth="1"/>
    <col min="5974" max="5974" width="7.28515625" style="14" customWidth="1"/>
    <col min="5975" max="5975" width="11.7109375" style="14" bestFit="1" customWidth="1"/>
    <col min="5976" max="5976" width="9.42578125" style="14" bestFit="1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" style="14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3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customWidth="1"/>
    <col min="6030" max="6030" width="7.28515625" style="14" customWidth="1"/>
    <col min="6031" max="6031" width="11.7109375" style="14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2.7109375" style="14" bestFit="1" customWidth="1"/>
    <col min="6038" max="6038" width="16.28515625" style="14" bestFit="1" customWidth="1"/>
    <col min="6039" max="6041" width="14.5703125" style="14" customWidth="1"/>
    <col min="6042" max="6043" width="15.28515625" style="14" bestFit="1" customWidth="1"/>
    <col min="6044" max="6045" width="14.5703125" style="14" customWidth="1"/>
    <col min="6046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5.28515625" style="14"/>
    <col min="6052" max="6052" width="3.42578125" style="14" bestFit="1" customWidth="1"/>
    <col min="6053" max="6053" width="54.5703125" style="14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bestFit="1" customWidth="1"/>
    <col min="6073" max="6073" width="13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9.7109375" style="14" bestFit="1" customWidth="1"/>
    <col min="6093" max="6093" width="14.2851562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bestFit="1" customWidth="1"/>
    <col min="6135" max="6135" width="11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2.7109375" style="14" bestFit="1" customWidth="1"/>
    <col min="6154" max="6154" width="7.28515625" style="14" bestFit="1" customWidth="1"/>
    <col min="6155" max="6155" width="11.7109375" style="14" customWidth="1"/>
    <col min="6156" max="6156" width="7.28515625" style="14" bestFit="1" customWidth="1"/>
    <col min="6157" max="6157" width="11.7109375" style="14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10.85546875" style="14" bestFit="1" customWidth="1"/>
    <col min="6173" max="6173" width="13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85546875" style="14" bestFit="1" customWidth="1"/>
    <col min="6205" max="6205" width="12.7109375" style="14" bestFit="1" customWidth="1"/>
    <col min="6206" max="6206" width="7.28515625" style="14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3" style="14" customWidth="1"/>
    <col min="6212" max="6212" width="8.7109375" style="14" customWidth="1"/>
    <col min="6213" max="6213" width="16.2851562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0.85546875" style="14" bestFit="1" customWidth="1"/>
    <col min="6220" max="6220" width="7.28515625" style="14" customWidth="1"/>
    <col min="6221" max="6221" width="10.85546875" style="14" bestFit="1" customWidth="1"/>
    <col min="6222" max="6222" width="9.42578125" style="14" bestFit="1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customWidth="1"/>
    <col min="6230" max="6230" width="7.28515625" style="14" customWidth="1"/>
    <col min="6231" max="6231" width="11.7109375" style="14" bestFit="1" customWidth="1"/>
    <col min="6232" max="6232" width="9.42578125" style="14" bestFit="1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" style="14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3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customWidth="1"/>
    <col min="6286" max="6286" width="7.28515625" style="14" customWidth="1"/>
    <col min="6287" max="6287" width="11.7109375" style="14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2.7109375" style="14" bestFit="1" customWidth="1"/>
    <col min="6294" max="6294" width="16.28515625" style="14" bestFit="1" customWidth="1"/>
    <col min="6295" max="6297" width="14.5703125" style="14" customWidth="1"/>
    <col min="6298" max="6299" width="15.28515625" style="14" bestFit="1" customWidth="1"/>
    <col min="6300" max="6301" width="14.5703125" style="14" customWidth="1"/>
    <col min="6302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5.28515625" style="14"/>
    <col min="6308" max="6308" width="3.42578125" style="14" bestFit="1" customWidth="1"/>
    <col min="6309" max="6309" width="54.5703125" style="14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bestFit="1" customWidth="1"/>
    <col min="6329" max="6329" width="13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9.7109375" style="14" bestFit="1" customWidth="1"/>
    <col min="6349" max="6349" width="14.2851562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bestFit="1" customWidth="1"/>
    <col min="6391" max="6391" width="11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2.7109375" style="14" bestFit="1" customWidth="1"/>
    <col min="6410" max="6410" width="7.28515625" style="14" bestFit="1" customWidth="1"/>
    <col min="6411" max="6411" width="11.7109375" style="14" customWidth="1"/>
    <col min="6412" max="6412" width="7.28515625" style="14" bestFit="1" customWidth="1"/>
    <col min="6413" max="6413" width="11.7109375" style="14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10.85546875" style="14" bestFit="1" customWidth="1"/>
    <col min="6429" max="6429" width="13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85546875" style="14" bestFit="1" customWidth="1"/>
    <col min="6461" max="6461" width="12.7109375" style="14" bestFit="1" customWidth="1"/>
    <col min="6462" max="6462" width="7.28515625" style="14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3" style="14" customWidth="1"/>
    <col min="6468" max="6468" width="8.7109375" style="14" customWidth="1"/>
    <col min="6469" max="6469" width="16.2851562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0.85546875" style="14" bestFit="1" customWidth="1"/>
    <col min="6476" max="6476" width="7.28515625" style="14" customWidth="1"/>
    <col min="6477" max="6477" width="10.85546875" style="14" bestFit="1" customWidth="1"/>
    <col min="6478" max="6478" width="9.42578125" style="14" bestFit="1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customWidth="1"/>
    <col min="6486" max="6486" width="7.28515625" style="14" customWidth="1"/>
    <col min="6487" max="6487" width="11.7109375" style="14" bestFit="1" customWidth="1"/>
    <col min="6488" max="6488" width="9.42578125" style="14" bestFit="1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" style="14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3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customWidth="1"/>
    <col min="6542" max="6542" width="7.28515625" style="14" customWidth="1"/>
    <col min="6543" max="6543" width="11.7109375" style="14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2.7109375" style="14" bestFit="1" customWidth="1"/>
    <col min="6550" max="6550" width="16.28515625" style="14" bestFit="1" customWidth="1"/>
    <col min="6551" max="6553" width="14.5703125" style="14" customWidth="1"/>
    <col min="6554" max="6555" width="15.28515625" style="14" bestFit="1" customWidth="1"/>
    <col min="6556" max="6557" width="14.5703125" style="14" customWidth="1"/>
    <col min="6558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5.28515625" style="14"/>
    <col min="6564" max="6564" width="3.42578125" style="14" bestFit="1" customWidth="1"/>
    <col min="6565" max="6565" width="54.5703125" style="14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bestFit="1" customWidth="1"/>
    <col min="6585" max="6585" width="13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9.7109375" style="14" bestFit="1" customWidth="1"/>
    <col min="6605" max="6605" width="14.2851562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bestFit="1" customWidth="1"/>
    <col min="6647" max="6647" width="11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2.7109375" style="14" bestFit="1" customWidth="1"/>
    <col min="6666" max="6666" width="7.28515625" style="14" bestFit="1" customWidth="1"/>
    <col min="6667" max="6667" width="11.7109375" style="14" customWidth="1"/>
    <col min="6668" max="6668" width="7.28515625" style="14" bestFit="1" customWidth="1"/>
    <col min="6669" max="6669" width="11.7109375" style="14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10.85546875" style="14" bestFit="1" customWidth="1"/>
    <col min="6685" max="6685" width="13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85546875" style="14" bestFit="1" customWidth="1"/>
    <col min="6717" max="6717" width="12.7109375" style="14" bestFit="1" customWidth="1"/>
    <col min="6718" max="6718" width="7.28515625" style="14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3" style="14" customWidth="1"/>
    <col min="6724" max="6724" width="8.7109375" style="14" customWidth="1"/>
    <col min="6725" max="6725" width="16.2851562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0.85546875" style="14" bestFit="1" customWidth="1"/>
    <col min="6732" max="6732" width="7.28515625" style="14" customWidth="1"/>
    <col min="6733" max="6733" width="10.85546875" style="14" bestFit="1" customWidth="1"/>
    <col min="6734" max="6734" width="9.42578125" style="14" bestFit="1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customWidth="1"/>
    <col min="6742" max="6742" width="7.28515625" style="14" customWidth="1"/>
    <col min="6743" max="6743" width="11.7109375" style="14" bestFit="1" customWidth="1"/>
    <col min="6744" max="6744" width="9.42578125" style="14" bestFit="1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" style="14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3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customWidth="1"/>
    <col min="6798" max="6798" width="7.28515625" style="14" customWidth="1"/>
    <col min="6799" max="6799" width="11.7109375" style="14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2.7109375" style="14" bestFit="1" customWidth="1"/>
    <col min="6806" max="6806" width="16.28515625" style="14" bestFit="1" customWidth="1"/>
    <col min="6807" max="6809" width="14.5703125" style="14" customWidth="1"/>
    <col min="6810" max="6811" width="15.28515625" style="14" bestFit="1" customWidth="1"/>
    <col min="6812" max="6813" width="14.5703125" style="14" customWidth="1"/>
    <col min="6814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5.28515625" style="14"/>
    <col min="6820" max="6820" width="3.42578125" style="14" bestFit="1" customWidth="1"/>
    <col min="6821" max="6821" width="54.5703125" style="14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bestFit="1" customWidth="1"/>
    <col min="6841" max="6841" width="13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9.7109375" style="14" bestFit="1" customWidth="1"/>
    <col min="6861" max="6861" width="14.2851562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bestFit="1" customWidth="1"/>
    <col min="6903" max="6903" width="11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2.7109375" style="14" bestFit="1" customWidth="1"/>
    <col min="6922" max="6922" width="7.28515625" style="14" bestFit="1" customWidth="1"/>
    <col min="6923" max="6923" width="11.7109375" style="14" customWidth="1"/>
    <col min="6924" max="6924" width="7.28515625" style="14" bestFit="1" customWidth="1"/>
    <col min="6925" max="6925" width="11.7109375" style="14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10.85546875" style="14" bestFit="1" customWidth="1"/>
    <col min="6941" max="6941" width="13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85546875" style="14" bestFit="1" customWidth="1"/>
    <col min="6973" max="6973" width="12.7109375" style="14" bestFit="1" customWidth="1"/>
    <col min="6974" max="6974" width="7.28515625" style="14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3" style="14" customWidth="1"/>
    <col min="6980" max="6980" width="8.7109375" style="14" customWidth="1"/>
    <col min="6981" max="6981" width="16.2851562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0.85546875" style="14" bestFit="1" customWidth="1"/>
    <col min="6988" max="6988" width="7.28515625" style="14" customWidth="1"/>
    <col min="6989" max="6989" width="10.85546875" style="14" bestFit="1" customWidth="1"/>
    <col min="6990" max="6990" width="9.42578125" style="14" bestFit="1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customWidth="1"/>
    <col min="6998" max="6998" width="7.28515625" style="14" customWidth="1"/>
    <col min="6999" max="6999" width="11.7109375" style="14" bestFit="1" customWidth="1"/>
    <col min="7000" max="7000" width="9.42578125" style="14" bestFit="1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" style="14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3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customWidth="1"/>
    <col min="7054" max="7054" width="7.28515625" style="14" customWidth="1"/>
    <col min="7055" max="7055" width="11.7109375" style="14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2.7109375" style="14" bestFit="1" customWidth="1"/>
    <col min="7062" max="7062" width="16.28515625" style="14" bestFit="1" customWidth="1"/>
    <col min="7063" max="7065" width="14.5703125" style="14" customWidth="1"/>
    <col min="7066" max="7067" width="15.28515625" style="14" bestFit="1" customWidth="1"/>
    <col min="7068" max="7069" width="14.5703125" style="14" customWidth="1"/>
    <col min="7070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5.28515625" style="14"/>
    <col min="7076" max="7076" width="3.42578125" style="14" bestFit="1" customWidth="1"/>
    <col min="7077" max="7077" width="54.5703125" style="14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bestFit="1" customWidth="1"/>
    <col min="7097" max="7097" width="13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9.7109375" style="14" bestFit="1" customWidth="1"/>
    <col min="7117" max="7117" width="14.2851562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bestFit="1" customWidth="1"/>
    <col min="7159" max="7159" width="11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2.7109375" style="14" bestFit="1" customWidth="1"/>
    <col min="7178" max="7178" width="7.28515625" style="14" bestFit="1" customWidth="1"/>
    <col min="7179" max="7179" width="11.7109375" style="14" customWidth="1"/>
    <col min="7180" max="7180" width="7.28515625" style="14" bestFit="1" customWidth="1"/>
    <col min="7181" max="7181" width="11.7109375" style="14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10.85546875" style="14" bestFit="1" customWidth="1"/>
    <col min="7197" max="7197" width="13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85546875" style="14" bestFit="1" customWidth="1"/>
    <col min="7229" max="7229" width="12.7109375" style="14" bestFit="1" customWidth="1"/>
    <col min="7230" max="7230" width="7.28515625" style="14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3" style="14" customWidth="1"/>
    <col min="7236" max="7236" width="8.7109375" style="14" customWidth="1"/>
    <col min="7237" max="7237" width="16.2851562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0.85546875" style="14" bestFit="1" customWidth="1"/>
    <col min="7244" max="7244" width="7.28515625" style="14" customWidth="1"/>
    <col min="7245" max="7245" width="10.85546875" style="14" bestFit="1" customWidth="1"/>
    <col min="7246" max="7246" width="9.42578125" style="14" bestFit="1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customWidth="1"/>
    <col min="7254" max="7254" width="7.28515625" style="14" customWidth="1"/>
    <col min="7255" max="7255" width="11.7109375" style="14" bestFit="1" customWidth="1"/>
    <col min="7256" max="7256" width="9.42578125" style="14" bestFit="1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" style="14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3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customWidth="1"/>
    <col min="7310" max="7310" width="7.28515625" style="14" customWidth="1"/>
    <col min="7311" max="7311" width="11.7109375" style="14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2.7109375" style="14" bestFit="1" customWidth="1"/>
    <col min="7318" max="7318" width="16.28515625" style="14" bestFit="1" customWidth="1"/>
    <col min="7319" max="7321" width="14.5703125" style="14" customWidth="1"/>
    <col min="7322" max="7323" width="15.28515625" style="14" bestFit="1" customWidth="1"/>
    <col min="7324" max="7325" width="14.5703125" style="14" customWidth="1"/>
    <col min="7326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5.28515625" style="14"/>
    <col min="7332" max="7332" width="3.42578125" style="14" bestFit="1" customWidth="1"/>
    <col min="7333" max="7333" width="54.5703125" style="14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bestFit="1" customWidth="1"/>
    <col min="7353" max="7353" width="13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9.7109375" style="14" bestFit="1" customWidth="1"/>
    <col min="7373" max="7373" width="14.2851562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bestFit="1" customWidth="1"/>
    <col min="7415" max="7415" width="11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2.7109375" style="14" bestFit="1" customWidth="1"/>
    <col min="7434" max="7434" width="7.28515625" style="14" bestFit="1" customWidth="1"/>
    <col min="7435" max="7435" width="11.7109375" style="14" customWidth="1"/>
    <col min="7436" max="7436" width="7.28515625" style="14" bestFit="1" customWidth="1"/>
    <col min="7437" max="7437" width="11.7109375" style="14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10.85546875" style="14" bestFit="1" customWidth="1"/>
    <col min="7453" max="7453" width="13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85546875" style="14" bestFit="1" customWidth="1"/>
    <col min="7485" max="7485" width="12.7109375" style="14" bestFit="1" customWidth="1"/>
    <col min="7486" max="7486" width="7.28515625" style="14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3" style="14" customWidth="1"/>
    <col min="7492" max="7492" width="8.7109375" style="14" customWidth="1"/>
    <col min="7493" max="7493" width="16.2851562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0.85546875" style="14" bestFit="1" customWidth="1"/>
    <col min="7500" max="7500" width="7.28515625" style="14" customWidth="1"/>
    <col min="7501" max="7501" width="10.85546875" style="14" bestFit="1" customWidth="1"/>
    <col min="7502" max="7502" width="9.42578125" style="14" bestFit="1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customWidth="1"/>
    <col min="7510" max="7510" width="7.28515625" style="14" customWidth="1"/>
    <col min="7511" max="7511" width="11.7109375" style="14" bestFit="1" customWidth="1"/>
    <col min="7512" max="7512" width="9.42578125" style="14" bestFit="1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" style="14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3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customWidth="1"/>
    <col min="7566" max="7566" width="7.28515625" style="14" customWidth="1"/>
    <col min="7567" max="7567" width="11.7109375" style="14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2.7109375" style="14" bestFit="1" customWidth="1"/>
    <col min="7574" max="7574" width="16.28515625" style="14" bestFit="1" customWidth="1"/>
    <col min="7575" max="7577" width="14.5703125" style="14" customWidth="1"/>
    <col min="7578" max="7579" width="15.28515625" style="14" bestFit="1" customWidth="1"/>
    <col min="7580" max="7581" width="14.5703125" style="14" customWidth="1"/>
    <col min="7582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5.28515625" style="14"/>
    <col min="7588" max="7588" width="3.42578125" style="14" bestFit="1" customWidth="1"/>
    <col min="7589" max="7589" width="54.5703125" style="14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bestFit="1" customWidth="1"/>
    <col min="7609" max="7609" width="13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9.7109375" style="14" bestFit="1" customWidth="1"/>
    <col min="7629" max="7629" width="14.2851562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bestFit="1" customWidth="1"/>
    <col min="7671" max="7671" width="11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2.7109375" style="14" bestFit="1" customWidth="1"/>
    <col min="7690" max="7690" width="7.28515625" style="14" bestFit="1" customWidth="1"/>
    <col min="7691" max="7691" width="11.7109375" style="14" customWidth="1"/>
    <col min="7692" max="7692" width="7.28515625" style="14" bestFit="1" customWidth="1"/>
    <col min="7693" max="7693" width="11.7109375" style="14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10.85546875" style="14" bestFit="1" customWidth="1"/>
    <col min="7709" max="7709" width="13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85546875" style="14" bestFit="1" customWidth="1"/>
    <col min="7741" max="7741" width="12.7109375" style="14" bestFit="1" customWidth="1"/>
    <col min="7742" max="7742" width="7.28515625" style="14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3" style="14" customWidth="1"/>
    <col min="7748" max="7748" width="8.7109375" style="14" customWidth="1"/>
    <col min="7749" max="7749" width="16.2851562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0.85546875" style="14" bestFit="1" customWidth="1"/>
    <col min="7756" max="7756" width="7.28515625" style="14" customWidth="1"/>
    <col min="7757" max="7757" width="10.85546875" style="14" bestFit="1" customWidth="1"/>
    <col min="7758" max="7758" width="9.42578125" style="14" bestFit="1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customWidth="1"/>
    <col min="7766" max="7766" width="7.28515625" style="14" customWidth="1"/>
    <col min="7767" max="7767" width="11.7109375" style="14" bestFit="1" customWidth="1"/>
    <col min="7768" max="7768" width="9.42578125" style="14" bestFit="1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" style="14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3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customWidth="1"/>
    <col min="7822" max="7822" width="7.28515625" style="14" customWidth="1"/>
    <col min="7823" max="7823" width="11.7109375" style="14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2.7109375" style="14" bestFit="1" customWidth="1"/>
    <col min="7830" max="7830" width="16.28515625" style="14" bestFit="1" customWidth="1"/>
    <col min="7831" max="7833" width="14.5703125" style="14" customWidth="1"/>
    <col min="7834" max="7835" width="15.28515625" style="14" bestFit="1" customWidth="1"/>
    <col min="7836" max="7837" width="14.5703125" style="14" customWidth="1"/>
    <col min="7838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5.28515625" style="14"/>
    <col min="7844" max="7844" width="3.42578125" style="14" bestFit="1" customWidth="1"/>
    <col min="7845" max="7845" width="54.5703125" style="14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bestFit="1" customWidth="1"/>
    <col min="7865" max="7865" width="13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9.7109375" style="14" bestFit="1" customWidth="1"/>
    <col min="7885" max="7885" width="14.2851562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bestFit="1" customWidth="1"/>
    <col min="7927" max="7927" width="11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2.7109375" style="14" bestFit="1" customWidth="1"/>
    <col min="7946" max="7946" width="7.28515625" style="14" bestFit="1" customWidth="1"/>
    <col min="7947" max="7947" width="11.7109375" style="14" customWidth="1"/>
    <col min="7948" max="7948" width="7.28515625" style="14" bestFit="1" customWidth="1"/>
    <col min="7949" max="7949" width="11.7109375" style="14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10.85546875" style="14" bestFit="1" customWidth="1"/>
    <col min="7965" max="7965" width="13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85546875" style="14" bestFit="1" customWidth="1"/>
    <col min="7997" max="7997" width="12.7109375" style="14" bestFit="1" customWidth="1"/>
    <col min="7998" max="7998" width="7.28515625" style="14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3" style="14" customWidth="1"/>
    <col min="8004" max="8004" width="8.7109375" style="14" customWidth="1"/>
    <col min="8005" max="8005" width="16.2851562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0.85546875" style="14" bestFit="1" customWidth="1"/>
    <col min="8012" max="8012" width="7.28515625" style="14" customWidth="1"/>
    <col min="8013" max="8013" width="10.85546875" style="14" bestFit="1" customWidth="1"/>
    <col min="8014" max="8014" width="9.42578125" style="14" bestFit="1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customWidth="1"/>
    <col min="8022" max="8022" width="7.28515625" style="14" customWidth="1"/>
    <col min="8023" max="8023" width="11.7109375" style="14" bestFit="1" customWidth="1"/>
    <col min="8024" max="8024" width="9.42578125" style="14" bestFit="1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" style="14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3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customWidth="1"/>
    <col min="8078" max="8078" width="7.28515625" style="14" customWidth="1"/>
    <col min="8079" max="8079" width="11.7109375" style="14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2.7109375" style="14" bestFit="1" customWidth="1"/>
    <col min="8086" max="8086" width="16.28515625" style="14" bestFit="1" customWidth="1"/>
    <col min="8087" max="8089" width="14.5703125" style="14" customWidth="1"/>
    <col min="8090" max="8091" width="15.28515625" style="14" bestFit="1" customWidth="1"/>
    <col min="8092" max="8093" width="14.5703125" style="14" customWidth="1"/>
    <col min="8094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5.28515625" style="14"/>
    <col min="8100" max="8100" width="3.42578125" style="14" bestFit="1" customWidth="1"/>
    <col min="8101" max="8101" width="54.5703125" style="14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bestFit="1" customWidth="1"/>
    <col min="8121" max="8121" width="13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9.7109375" style="14" bestFit="1" customWidth="1"/>
    <col min="8141" max="8141" width="14.2851562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bestFit="1" customWidth="1"/>
    <col min="8183" max="8183" width="11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2.7109375" style="14" bestFit="1" customWidth="1"/>
    <col min="8202" max="8202" width="7.28515625" style="14" bestFit="1" customWidth="1"/>
    <col min="8203" max="8203" width="11.7109375" style="14" customWidth="1"/>
    <col min="8204" max="8204" width="7.28515625" style="14" bestFit="1" customWidth="1"/>
    <col min="8205" max="8205" width="11.7109375" style="14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10.85546875" style="14" bestFit="1" customWidth="1"/>
    <col min="8221" max="8221" width="13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85546875" style="14" bestFit="1" customWidth="1"/>
    <col min="8253" max="8253" width="12.7109375" style="14" bestFit="1" customWidth="1"/>
    <col min="8254" max="8254" width="7.28515625" style="14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3" style="14" customWidth="1"/>
    <col min="8260" max="8260" width="8.7109375" style="14" customWidth="1"/>
    <col min="8261" max="8261" width="16.2851562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0.85546875" style="14" bestFit="1" customWidth="1"/>
    <col min="8268" max="8268" width="7.28515625" style="14" customWidth="1"/>
    <col min="8269" max="8269" width="10.85546875" style="14" bestFit="1" customWidth="1"/>
    <col min="8270" max="8270" width="9.42578125" style="14" bestFit="1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customWidth="1"/>
    <col min="8278" max="8278" width="7.28515625" style="14" customWidth="1"/>
    <col min="8279" max="8279" width="11.7109375" style="14" bestFit="1" customWidth="1"/>
    <col min="8280" max="8280" width="9.42578125" style="14" bestFit="1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" style="14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3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customWidth="1"/>
    <col min="8334" max="8334" width="7.28515625" style="14" customWidth="1"/>
    <col min="8335" max="8335" width="11.7109375" style="14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2.7109375" style="14" bestFit="1" customWidth="1"/>
    <col min="8342" max="8342" width="16.28515625" style="14" bestFit="1" customWidth="1"/>
    <col min="8343" max="8345" width="14.5703125" style="14" customWidth="1"/>
    <col min="8346" max="8347" width="15.28515625" style="14" bestFit="1" customWidth="1"/>
    <col min="8348" max="8349" width="14.5703125" style="14" customWidth="1"/>
    <col min="8350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5.28515625" style="14"/>
    <col min="8356" max="8356" width="3.42578125" style="14" bestFit="1" customWidth="1"/>
    <col min="8357" max="8357" width="54.5703125" style="14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bestFit="1" customWidth="1"/>
    <col min="8377" max="8377" width="13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9.7109375" style="14" bestFit="1" customWidth="1"/>
    <col min="8397" max="8397" width="14.2851562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bestFit="1" customWidth="1"/>
    <col min="8439" max="8439" width="11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2.7109375" style="14" bestFit="1" customWidth="1"/>
    <col min="8458" max="8458" width="7.28515625" style="14" bestFit="1" customWidth="1"/>
    <col min="8459" max="8459" width="11.7109375" style="14" customWidth="1"/>
    <col min="8460" max="8460" width="7.28515625" style="14" bestFit="1" customWidth="1"/>
    <col min="8461" max="8461" width="11.7109375" style="14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10.85546875" style="14" bestFit="1" customWidth="1"/>
    <col min="8477" max="8477" width="13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85546875" style="14" bestFit="1" customWidth="1"/>
    <col min="8509" max="8509" width="12.7109375" style="14" bestFit="1" customWidth="1"/>
    <col min="8510" max="8510" width="7.28515625" style="14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3" style="14" customWidth="1"/>
    <col min="8516" max="8516" width="8.7109375" style="14" customWidth="1"/>
    <col min="8517" max="8517" width="16.2851562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0.85546875" style="14" bestFit="1" customWidth="1"/>
    <col min="8524" max="8524" width="7.28515625" style="14" customWidth="1"/>
    <col min="8525" max="8525" width="10.85546875" style="14" bestFit="1" customWidth="1"/>
    <col min="8526" max="8526" width="9.42578125" style="14" bestFit="1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customWidth="1"/>
    <col min="8534" max="8534" width="7.28515625" style="14" customWidth="1"/>
    <col min="8535" max="8535" width="11.7109375" style="14" bestFit="1" customWidth="1"/>
    <col min="8536" max="8536" width="9.42578125" style="14" bestFit="1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" style="14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3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customWidth="1"/>
    <col min="8590" max="8590" width="7.28515625" style="14" customWidth="1"/>
    <col min="8591" max="8591" width="11.7109375" style="14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2.7109375" style="14" bestFit="1" customWidth="1"/>
    <col min="8598" max="8598" width="16.28515625" style="14" bestFit="1" customWidth="1"/>
    <col min="8599" max="8601" width="14.5703125" style="14" customWidth="1"/>
    <col min="8602" max="8603" width="15.28515625" style="14" bestFit="1" customWidth="1"/>
    <col min="8604" max="8605" width="14.5703125" style="14" customWidth="1"/>
    <col min="8606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5.28515625" style="14"/>
    <col min="8612" max="8612" width="3.42578125" style="14" bestFit="1" customWidth="1"/>
    <col min="8613" max="8613" width="54.5703125" style="14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bestFit="1" customWidth="1"/>
    <col min="8633" max="8633" width="13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9.7109375" style="14" bestFit="1" customWidth="1"/>
    <col min="8653" max="8653" width="14.2851562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bestFit="1" customWidth="1"/>
    <col min="8695" max="8695" width="11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2.7109375" style="14" bestFit="1" customWidth="1"/>
    <col min="8714" max="8714" width="7.28515625" style="14" bestFit="1" customWidth="1"/>
    <col min="8715" max="8715" width="11.7109375" style="14" customWidth="1"/>
    <col min="8716" max="8716" width="7.28515625" style="14" bestFit="1" customWidth="1"/>
    <col min="8717" max="8717" width="11.7109375" style="14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10.85546875" style="14" bestFit="1" customWidth="1"/>
    <col min="8733" max="8733" width="13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85546875" style="14" bestFit="1" customWidth="1"/>
    <col min="8765" max="8765" width="12.7109375" style="14" bestFit="1" customWidth="1"/>
    <col min="8766" max="8766" width="7.28515625" style="14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3" style="14" customWidth="1"/>
    <col min="8772" max="8772" width="8.7109375" style="14" customWidth="1"/>
    <col min="8773" max="8773" width="16.2851562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0.85546875" style="14" bestFit="1" customWidth="1"/>
    <col min="8780" max="8780" width="7.28515625" style="14" customWidth="1"/>
    <col min="8781" max="8781" width="10.85546875" style="14" bestFit="1" customWidth="1"/>
    <col min="8782" max="8782" width="9.42578125" style="14" bestFit="1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customWidth="1"/>
    <col min="8790" max="8790" width="7.28515625" style="14" customWidth="1"/>
    <col min="8791" max="8791" width="11.7109375" style="14" bestFit="1" customWidth="1"/>
    <col min="8792" max="8792" width="9.42578125" style="14" bestFit="1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" style="14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3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customWidth="1"/>
    <col min="8846" max="8846" width="7.28515625" style="14" customWidth="1"/>
    <col min="8847" max="8847" width="11.7109375" style="14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2.7109375" style="14" bestFit="1" customWidth="1"/>
    <col min="8854" max="8854" width="16.28515625" style="14" bestFit="1" customWidth="1"/>
    <col min="8855" max="8857" width="14.5703125" style="14" customWidth="1"/>
    <col min="8858" max="8859" width="15.28515625" style="14" bestFit="1" customWidth="1"/>
    <col min="8860" max="8861" width="14.5703125" style="14" customWidth="1"/>
    <col min="8862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5.28515625" style="14"/>
    <col min="8868" max="8868" width="3.42578125" style="14" bestFit="1" customWidth="1"/>
    <col min="8869" max="8869" width="54.5703125" style="14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bestFit="1" customWidth="1"/>
    <col min="8889" max="8889" width="13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9.7109375" style="14" bestFit="1" customWidth="1"/>
    <col min="8909" max="8909" width="14.2851562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bestFit="1" customWidth="1"/>
    <col min="8951" max="8951" width="11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2.7109375" style="14" bestFit="1" customWidth="1"/>
    <col min="8970" max="8970" width="7.28515625" style="14" bestFit="1" customWidth="1"/>
    <col min="8971" max="8971" width="11.7109375" style="14" customWidth="1"/>
    <col min="8972" max="8972" width="7.28515625" style="14" bestFit="1" customWidth="1"/>
    <col min="8973" max="8973" width="11.7109375" style="14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10.85546875" style="14" bestFit="1" customWidth="1"/>
    <col min="8989" max="8989" width="13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85546875" style="14" bestFit="1" customWidth="1"/>
    <col min="9021" max="9021" width="12.7109375" style="14" bestFit="1" customWidth="1"/>
    <col min="9022" max="9022" width="7.28515625" style="14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3" style="14" customWidth="1"/>
    <col min="9028" max="9028" width="8.7109375" style="14" customWidth="1"/>
    <col min="9029" max="9029" width="16.2851562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0.85546875" style="14" bestFit="1" customWidth="1"/>
    <col min="9036" max="9036" width="7.28515625" style="14" customWidth="1"/>
    <col min="9037" max="9037" width="10.85546875" style="14" bestFit="1" customWidth="1"/>
    <col min="9038" max="9038" width="9.42578125" style="14" bestFit="1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customWidth="1"/>
    <col min="9046" max="9046" width="7.28515625" style="14" customWidth="1"/>
    <col min="9047" max="9047" width="11.7109375" style="14" bestFit="1" customWidth="1"/>
    <col min="9048" max="9048" width="9.42578125" style="14" bestFit="1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" style="14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3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customWidth="1"/>
    <col min="9102" max="9102" width="7.28515625" style="14" customWidth="1"/>
    <col min="9103" max="9103" width="11.7109375" style="14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2.7109375" style="14" bestFit="1" customWidth="1"/>
    <col min="9110" max="9110" width="16.28515625" style="14" bestFit="1" customWidth="1"/>
    <col min="9111" max="9113" width="14.5703125" style="14" customWidth="1"/>
    <col min="9114" max="9115" width="15.28515625" style="14" bestFit="1" customWidth="1"/>
    <col min="9116" max="9117" width="14.5703125" style="14" customWidth="1"/>
    <col min="9118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5.28515625" style="14"/>
    <col min="9124" max="9124" width="3.42578125" style="14" bestFit="1" customWidth="1"/>
    <col min="9125" max="9125" width="54.5703125" style="14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bestFit="1" customWidth="1"/>
    <col min="9145" max="9145" width="13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9.7109375" style="14" bestFit="1" customWidth="1"/>
    <col min="9165" max="9165" width="14.2851562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bestFit="1" customWidth="1"/>
    <col min="9207" max="9207" width="11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2.7109375" style="14" bestFit="1" customWidth="1"/>
    <col min="9226" max="9226" width="7.28515625" style="14" bestFit="1" customWidth="1"/>
    <col min="9227" max="9227" width="11.7109375" style="14" customWidth="1"/>
    <col min="9228" max="9228" width="7.28515625" style="14" bestFit="1" customWidth="1"/>
    <col min="9229" max="9229" width="11.7109375" style="14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10.85546875" style="14" bestFit="1" customWidth="1"/>
    <col min="9245" max="9245" width="13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85546875" style="14" bestFit="1" customWidth="1"/>
    <col min="9277" max="9277" width="12.7109375" style="14" bestFit="1" customWidth="1"/>
    <col min="9278" max="9278" width="7.28515625" style="14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3" style="14" customWidth="1"/>
    <col min="9284" max="9284" width="8.7109375" style="14" customWidth="1"/>
    <col min="9285" max="9285" width="16.2851562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0.85546875" style="14" bestFit="1" customWidth="1"/>
    <col min="9292" max="9292" width="7.28515625" style="14" customWidth="1"/>
    <col min="9293" max="9293" width="10.85546875" style="14" bestFit="1" customWidth="1"/>
    <col min="9294" max="9294" width="9.42578125" style="14" bestFit="1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customWidth="1"/>
    <col min="9302" max="9302" width="7.28515625" style="14" customWidth="1"/>
    <col min="9303" max="9303" width="11.7109375" style="14" bestFit="1" customWidth="1"/>
    <col min="9304" max="9304" width="9.42578125" style="14" bestFit="1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" style="14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3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customWidth="1"/>
    <col min="9358" max="9358" width="7.28515625" style="14" customWidth="1"/>
    <col min="9359" max="9359" width="11.7109375" style="14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2.7109375" style="14" bestFit="1" customWidth="1"/>
    <col min="9366" max="9366" width="16.28515625" style="14" bestFit="1" customWidth="1"/>
    <col min="9367" max="9369" width="14.5703125" style="14" customWidth="1"/>
    <col min="9370" max="9371" width="15.28515625" style="14" bestFit="1" customWidth="1"/>
    <col min="9372" max="9373" width="14.5703125" style="14" customWidth="1"/>
    <col min="9374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5.28515625" style="14"/>
    <col min="9380" max="9380" width="3.42578125" style="14" bestFit="1" customWidth="1"/>
    <col min="9381" max="9381" width="54.5703125" style="14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bestFit="1" customWidth="1"/>
    <col min="9401" max="9401" width="13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9.7109375" style="14" bestFit="1" customWidth="1"/>
    <col min="9421" max="9421" width="14.2851562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bestFit="1" customWidth="1"/>
    <col min="9463" max="9463" width="11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2.7109375" style="14" bestFit="1" customWidth="1"/>
    <col min="9482" max="9482" width="7.28515625" style="14" bestFit="1" customWidth="1"/>
    <col min="9483" max="9483" width="11.7109375" style="14" customWidth="1"/>
    <col min="9484" max="9484" width="7.28515625" style="14" bestFit="1" customWidth="1"/>
    <col min="9485" max="9485" width="11.7109375" style="14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10.85546875" style="14" bestFit="1" customWidth="1"/>
    <col min="9501" max="9501" width="13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85546875" style="14" bestFit="1" customWidth="1"/>
    <col min="9533" max="9533" width="12.7109375" style="14" bestFit="1" customWidth="1"/>
    <col min="9534" max="9534" width="7.28515625" style="14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3" style="14" customWidth="1"/>
    <col min="9540" max="9540" width="8.7109375" style="14" customWidth="1"/>
    <col min="9541" max="9541" width="16.2851562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0.85546875" style="14" bestFit="1" customWidth="1"/>
    <col min="9548" max="9548" width="7.28515625" style="14" customWidth="1"/>
    <col min="9549" max="9549" width="10.85546875" style="14" bestFit="1" customWidth="1"/>
    <col min="9550" max="9550" width="9.42578125" style="14" bestFit="1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customWidth="1"/>
    <col min="9558" max="9558" width="7.28515625" style="14" customWidth="1"/>
    <col min="9559" max="9559" width="11.7109375" style="14" bestFit="1" customWidth="1"/>
    <col min="9560" max="9560" width="9.42578125" style="14" bestFit="1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" style="14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3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customWidth="1"/>
    <col min="9614" max="9614" width="7.28515625" style="14" customWidth="1"/>
    <col min="9615" max="9615" width="11.7109375" style="14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2.7109375" style="14" bestFit="1" customWidth="1"/>
    <col min="9622" max="9622" width="16.28515625" style="14" bestFit="1" customWidth="1"/>
    <col min="9623" max="9625" width="14.5703125" style="14" customWidth="1"/>
    <col min="9626" max="9627" width="15.28515625" style="14" bestFit="1" customWidth="1"/>
    <col min="9628" max="9629" width="14.5703125" style="14" customWidth="1"/>
    <col min="9630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5.28515625" style="14"/>
    <col min="9636" max="9636" width="3.42578125" style="14" bestFit="1" customWidth="1"/>
    <col min="9637" max="9637" width="54.5703125" style="14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bestFit="1" customWidth="1"/>
    <col min="9657" max="9657" width="13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9.7109375" style="14" bestFit="1" customWidth="1"/>
    <col min="9677" max="9677" width="14.2851562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bestFit="1" customWidth="1"/>
    <col min="9719" max="9719" width="11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2.7109375" style="14" bestFit="1" customWidth="1"/>
    <col min="9738" max="9738" width="7.28515625" style="14" bestFit="1" customWidth="1"/>
    <col min="9739" max="9739" width="11.7109375" style="14" customWidth="1"/>
    <col min="9740" max="9740" width="7.28515625" style="14" bestFit="1" customWidth="1"/>
    <col min="9741" max="9741" width="11.7109375" style="14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10.85546875" style="14" bestFit="1" customWidth="1"/>
    <col min="9757" max="9757" width="13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85546875" style="14" bestFit="1" customWidth="1"/>
    <col min="9789" max="9789" width="12.7109375" style="14" bestFit="1" customWidth="1"/>
    <col min="9790" max="9790" width="7.28515625" style="14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3" style="14" customWidth="1"/>
    <col min="9796" max="9796" width="8.7109375" style="14" customWidth="1"/>
    <col min="9797" max="9797" width="16.2851562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0.85546875" style="14" bestFit="1" customWidth="1"/>
    <col min="9804" max="9804" width="7.28515625" style="14" customWidth="1"/>
    <col min="9805" max="9805" width="10.85546875" style="14" bestFit="1" customWidth="1"/>
    <col min="9806" max="9806" width="9.42578125" style="14" bestFit="1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customWidth="1"/>
    <col min="9814" max="9814" width="7.28515625" style="14" customWidth="1"/>
    <col min="9815" max="9815" width="11.7109375" style="14" bestFit="1" customWidth="1"/>
    <col min="9816" max="9816" width="9.42578125" style="14" bestFit="1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" style="14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3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customWidth="1"/>
    <col min="9870" max="9870" width="7.28515625" style="14" customWidth="1"/>
    <col min="9871" max="9871" width="11.7109375" style="14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2.7109375" style="14" bestFit="1" customWidth="1"/>
    <col min="9878" max="9878" width="16.28515625" style="14" bestFit="1" customWidth="1"/>
    <col min="9879" max="9881" width="14.5703125" style="14" customWidth="1"/>
    <col min="9882" max="9883" width="15.28515625" style="14" bestFit="1" customWidth="1"/>
    <col min="9884" max="9885" width="14.5703125" style="14" customWidth="1"/>
    <col min="9886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5.28515625" style="14"/>
    <col min="9892" max="9892" width="3.42578125" style="14" bestFit="1" customWidth="1"/>
    <col min="9893" max="9893" width="54.5703125" style="14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bestFit="1" customWidth="1"/>
    <col min="9913" max="9913" width="13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9.7109375" style="14" bestFit="1" customWidth="1"/>
    <col min="9933" max="9933" width="14.2851562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bestFit="1" customWidth="1"/>
    <col min="9975" max="9975" width="11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2.7109375" style="14" bestFit="1" customWidth="1"/>
    <col min="9994" max="9994" width="7.28515625" style="14" bestFit="1" customWidth="1"/>
    <col min="9995" max="9995" width="11.7109375" style="14" customWidth="1"/>
    <col min="9996" max="9996" width="7.28515625" style="14" bestFit="1" customWidth="1"/>
    <col min="9997" max="9997" width="11.7109375" style="14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10.85546875" style="14" bestFit="1" customWidth="1"/>
    <col min="10013" max="10013" width="13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85546875" style="14" bestFit="1" customWidth="1"/>
    <col min="10045" max="10045" width="12.7109375" style="14" bestFit="1" customWidth="1"/>
    <col min="10046" max="10046" width="7.28515625" style="14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3" style="14" customWidth="1"/>
    <col min="10052" max="10052" width="8.7109375" style="14" customWidth="1"/>
    <col min="10053" max="10053" width="16.2851562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0.85546875" style="14" bestFit="1" customWidth="1"/>
    <col min="10060" max="10060" width="7.28515625" style="14" customWidth="1"/>
    <col min="10061" max="10061" width="10.85546875" style="14" bestFit="1" customWidth="1"/>
    <col min="10062" max="10062" width="9.42578125" style="14" bestFit="1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customWidth="1"/>
    <col min="10070" max="10070" width="7.28515625" style="14" customWidth="1"/>
    <col min="10071" max="10071" width="11.7109375" style="14" bestFit="1" customWidth="1"/>
    <col min="10072" max="10072" width="9.42578125" style="14" bestFit="1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" style="14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3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customWidth="1"/>
    <col min="10126" max="10126" width="7.28515625" style="14" customWidth="1"/>
    <col min="10127" max="10127" width="11.7109375" style="14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2.7109375" style="14" bestFit="1" customWidth="1"/>
    <col min="10134" max="10134" width="16.28515625" style="14" bestFit="1" customWidth="1"/>
    <col min="10135" max="10137" width="14.5703125" style="14" customWidth="1"/>
    <col min="10138" max="10139" width="15.28515625" style="14" bestFit="1" customWidth="1"/>
    <col min="10140" max="10141" width="14.5703125" style="14" customWidth="1"/>
    <col min="10142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5.28515625" style="14"/>
    <col min="10148" max="10148" width="3.42578125" style="14" bestFit="1" customWidth="1"/>
    <col min="10149" max="10149" width="54.5703125" style="14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bestFit="1" customWidth="1"/>
    <col min="10169" max="10169" width="13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9.7109375" style="14" bestFit="1" customWidth="1"/>
    <col min="10189" max="10189" width="14.2851562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bestFit="1" customWidth="1"/>
    <col min="10231" max="10231" width="11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2.7109375" style="14" bestFit="1" customWidth="1"/>
    <col min="10250" max="10250" width="7.28515625" style="14" bestFit="1" customWidth="1"/>
    <col min="10251" max="10251" width="11.7109375" style="14" customWidth="1"/>
    <col min="10252" max="10252" width="7.28515625" style="14" bestFit="1" customWidth="1"/>
    <col min="10253" max="10253" width="11.7109375" style="14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10.85546875" style="14" bestFit="1" customWidth="1"/>
    <col min="10269" max="10269" width="13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85546875" style="14" bestFit="1" customWidth="1"/>
    <col min="10301" max="10301" width="12.7109375" style="14" bestFit="1" customWidth="1"/>
    <col min="10302" max="10302" width="7.28515625" style="14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3" style="14" customWidth="1"/>
    <col min="10308" max="10308" width="8.7109375" style="14" customWidth="1"/>
    <col min="10309" max="10309" width="16.2851562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0.85546875" style="14" bestFit="1" customWidth="1"/>
    <col min="10316" max="10316" width="7.28515625" style="14" customWidth="1"/>
    <col min="10317" max="10317" width="10.85546875" style="14" bestFit="1" customWidth="1"/>
    <col min="10318" max="10318" width="9.42578125" style="14" bestFit="1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customWidth="1"/>
    <col min="10326" max="10326" width="7.28515625" style="14" customWidth="1"/>
    <col min="10327" max="10327" width="11.7109375" style="14" bestFit="1" customWidth="1"/>
    <col min="10328" max="10328" width="9.42578125" style="14" bestFit="1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" style="14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3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customWidth="1"/>
    <col min="10382" max="10382" width="7.28515625" style="14" customWidth="1"/>
    <col min="10383" max="10383" width="11.7109375" style="14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2.7109375" style="14" bestFit="1" customWidth="1"/>
    <col min="10390" max="10390" width="16.28515625" style="14" bestFit="1" customWidth="1"/>
    <col min="10391" max="10393" width="14.5703125" style="14" customWidth="1"/>
    <col min="10394" max="10395" width="15.28515625" style="14" bestFit="1" customWidth="1"/>
    <col min="10396" max="10397" width="14.5703125" style="14" customWidth="1"/>
    <col min="10398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5.28515625" style="14"/>
    <col min="10404" max="10404" width="3.42578125" style="14" bestFit="1" customWidth="1"/>
    <col min="10405" max="10405" width="54.5703125" style="14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bestFit="1" customWidth="1"/>
    <col min="10425" max="10425" width="13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9.7109375" style="14" bestFit="1" customWidth="1"/>
    <col min="10445" max="10445" width="14.2851562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bestFit="1" customWidth="1"/>
    <col min="10487" max="10487" width="11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2.7109375" style="14" bestFit="1" customWidth="1"/>
    <col min="10506" max="10506" width="7.28515625" style="14" bestFit="1" customWidth="1"/>
    <col min="10507" max="10507" width="11.7109375" style="14" customWidth="1"/>
    <col min="10508" max="10508" width="7.28515625" style="14" bestFit="1" customWidth="1"/>
    <col min="10509" max="10509" width="11.7109375" style="14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10.85546875" style="14" bestFit="1" customWidth="1"/>
    <col min="10525" max="10525" width="13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85546875" style="14" bestFit="1" customWidth="1"/>
    <col min="10557" max="10557" width="12.7109375" style="14" bestFit="1" customWidth="1"/>
    <col min="10558" max="10558" width="7.28515625" style="14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3" style="14" customWidth="1"/>
    <col min="10564" max="10564" width="8.7109375" style="14" customWidth="1"/>
    <col min="10565" max="10565" width="16.2851562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0.85546875" style="14" bestFit="1" customWidth="1"/>
    <col min="10572" max="10572" width="7.28515625" style="14" customWidth="1"/>
    <col min="10573" max="10573" width="10.85546875" style="14" bestFit="1" customWidth="1"/>
    <col min="10574" max="10574" width="9.42578125" style="14" bestFit="1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customWidth="1"/>
    <col min="10582" max="10582" width="7.28515625" style="14" customWidth="1"/>
    <col min="10583" max="10583" width="11.7109375" style="14" bestFit="1" customWidth="1"/>
    <col min="10584" max="10584" width="9.42578125" style="14" bestFit="1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" style="14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3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customWidth="1"/>
    <col min="10638" max="10638" width="7.28515625" style="14" customWidth="1"/>
    <col min="10639" max="10639" width="11.7109375" style="14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2.7109375" style="14" bestFit="1" customWidth="1"/>
    <col min="10646" max="10646" width="16.28515625" style="14" bestFit="1" customWidth="1"/>
    <col min="10647" max="10649" width="14.5703125" style="14" customWidth="1"/>
    <col min="10650" max="10651" width="15.28515625" style="14" bestFit="1" customWidth="1"/>
    <col min="10652" max="10653" width="14.5703125" style="14" customWidth="1"/>
    <col min="10654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5.28515625" style="14"/>
    <col min="10660" max="10660" width="3.42578125" style="14" bestFit="1" customWidth="1"/>
    <col min="10661" max="10661" width="54.5703125" style="14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bestFit="1" customWidth="1"/>
    <col min="10681" max="10681" width="13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9.7109375" style="14" bestFit="1" customWidth="1"/>
    <col min="10701" max="10701" width="14.2851562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bestFit="1" customWidth="1"/>
    <col min="10743" max="10743" width="11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2.7109375" style="14" bestFit="1" customWidth="1"/>
    <col min="10762" max="10762" width="7.28515625" style="14" bestFit="1" customWidth="1"/>
    <col min="10763" max="10763" width="11.7109375" style="14" customWidth="1"/>
    <col min="10764" max="10764" width="7.28515625" style="14" bestFit="1" customWidth="1"/>
    <col min="10765" max="10765" width="11.7109375" style="14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10.85546875" style="14" bestFit="1" customWidth="1"/>
    <col min="10781" max="10781" width="13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85546875" style="14" bestFit="1" customWidth="1"/>
    <col min="10813" max="10813" width="12.7109375" style="14" bestFit="1" customWidth="1"/>
    <col min="10814" max="10814" width="7.28515625" style="14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3" style="14" customWidth="1"/>
    <col min="10820" max="10820" width="8.7109375" style="14" customWidth="1"/>
    <col min="10821" max="10821" width="16.2851562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0.85546875" style="14" bestFit="1" customWidth="1"/>
    <col min="10828" max="10828" width="7.28515625" style="14" customWidth="1"/>
    <col min="10829" max="10829" width="10.85546875" style="14" bestFit="1" customWidth="1"/>
    <col min="10830" max="10830" width="9.42578125" style="14" bestFit="1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customWidth="1"/>
    <col min="10838" max="10838" width="7.28515625" style="14" customWidth="1"/>
    <col min="10839" max="10839" width="11.7109375" style="14" bestFit="1" customWidth="1"/>
    <col min="10840" max="10840" width="9.42578125" style="14" bestFit="1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" style="14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3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customWidth="1"/>
    <col min="10894" max="10894" width="7.28515625" style="14" customWidth="1"/>
    <col min="10895" max="10895" width="11.7109375" style="14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2.7109375" style="14" bestFit="1" customWidth="1"/>
    <col min="10902" max="10902" width="16.28515625" style="14" bestFit="1" customWidth="1"/>
    <col min="10903" max="10905" width="14.5703125" style="14" customWidth="1"/>
    <col min="10906" max="10907" width="15.28515625" style="14" bestFit="1" customWidth="1"/>
    <col min="10908" max="10909" width="14.5703125" style="14" customWidth="1"/>
    <col min="10910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5.28515625" style="14"/>
    <col min="10916" max="10916" width="3.42578125" style="14" bestFit="1" customWidth="1"/>
    <col min="10917" max="10917" width="54.5703125" style="14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bestFit="1" customWidth="1"/>
    <col min="10937" max="10937" width="13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9.7109375" style="14" bestFit="1" customWidth="1"/>
    <col min="10957" max="10957" width="14.2851562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bestFit="1" customWidth="1"/>
    <col min="10999" max="10999" width="11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2.7109375" style="14" bestFit="1" customWidth="1"/>
    <col min="11018" max="11018" width="7.28515625" style="14" bestFit="1" customWidth="1"/>
    <col min="11019" max="11019" width="11.7109375" style="14" customWidth="1"/>
    <col min="11020" max="11020" width="7.28515625" style="14" bestFit="1" customWidth="1"/>
    <col min="11021" max="11021" width="11.7109375" style="14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10.85546875" style="14" bestFit="1" customWidth="1"/>
    <col min="11037" max="11037" width="13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85546875" style="14" bestFit="1" customWidth="1"/>
    <col min="11069" max="11069" width="12.7109375" style="14" bestFit="1" customWidth="1"/>
    <col min="11070" max="11070" width="7.28515625" style="14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3" style="14" customWidth="1"/>
    <col min="11076" max="11076" width="8.7109375" style="14" customWidth="1"/>
    <col min="11077" max="11077" width="16.2851562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0.85546875" style="14" bestFit="1" customWidth="1"/>
    <col min="11084" max="11084" width="7.28515625" style="14" customWidth="1"/>
    <col min="11085" max="11085" width="10.85546875" style="14" bestFit="1" customWidth="1"/>
    <col min="11086" max="11086" width="9.42578125" style="14" bestFit="1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customWidth="1"/>
    <col min="11094" max="11094" width="7.28515625" style="14" customWidth="1"/>
    <col min="11095" max="11095" width="11.7109375" style="14" bestFit="1" customWidth="1"/>
    <col min="11096" max="11096" width="9.42578125" style="14" bestFit="1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" style="14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3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customWidth="1"/>
    <col min="11150" max="11150" width="7.28515625" style="14" customWidth="1"/>
    <col min="11151" max="11151" width="11.7109375" style="14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2.7109375" style="14" bestFit="1" customWidth="1"/>
    <col min="11158" max="11158" width="16.28515625" style="14" bestFit="1" customWidth="1"/>
    <col min="11159" max="11161" width="14.5703125" style="14" customWidth="1"/>
    <col min="11162" max="11163" width="15.28515625" style="14" bestFit="1" customWidth="1"/>
    <col min="11164" max="11165" width="14.5703125" style="14" customWidth="1"/>
    <col min="11166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5.28515625" style="14"/>
    <col min="11172" max="11172" width="3.42578125" style="14" bestFit="1" customWidth="1"/>
    <col min="11173" max="11173" width="54.5703125" style="14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bestFit="1" customWidth="1"/>
    <col min="11193" max="11193" width="13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9.7109375" style="14" bestFit="1" customWidth="1"/>
    <col min="11213" max="11213" width="14.2851562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bestFit="1" customWidth="1"/>
    <col min="11255" max="11255" width="11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2.7109375" style="14" bestFit="1" customWidth="1"/>
    <col min="11274" max="11274" width="7.28515625" style="14" bestFit="1" customWidth="1"/>
    <col min="11275" max="11275" width="11.7109375" style="14" customWidth="1"/>
    <col min="11276" max="11276" width="7.28515625" style="14" bestFit="1" customWidth="1"/>
    <col min="11277" max="11277" width="11.7109375" style="14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10.85546875" style="14" bestFit="1" customWidth="1"/>
    <col min="11293" max="11293" width="13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85546875" style="14" bestFit="1" customWidth="1"/>
    <col min="11325" max="11325" width="12.7109375" style="14" bestFit="1" customWidth="1"/>
    <col min="11326" max="11326" width="7.28515625" style="14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3" style="14" customWidth="1"/>
    <col min="11332" max="11332" width="8.7109375" style="14" customWidth="1"/>
    <col min="11333" max="11333" width="16.2851562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0.85546875" style="14" bestFit="1" customWidth="1"/>
    <col min="11340" max="11340" width="7.28515625" style="14" customWidth="1"/>
    <col min="11341" max="11341" width="10.85546875" style="14" bestFit="1" customWidth="1"/>
    <col min="11342" max="11342" width="9.42578125" style="14" bestFit="1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customWidth="1"/>
    <col min="11350" max="11350" width="7.28515625" style="14" customWidth="1"/>
    <col min="11351" max="11351" width="11.7109375" style="14" bestFit="1" customWidth="1"/>
    <col min="11352" max="11352" width="9.42578125" style="14" bestFit="1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" style="14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3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customWidth="1"/>
    <col min="11406" max="11406" width="7.28515625" style="14" customWidth="1"/>
    <col min="11407" max="11407" width="11.7109375" style="14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2.7109375" style="14" bestFit="1" customWidth="1"/>
    <col min="11414" max="11414" width="16.28515625" style="14" bestFit="1" customWidth="1"/>
    <col min="11415" max="11417" width="14.5703125" style="14" customWidth="1"/>
    <col min="11418" max="11419" width="15.28515625" style="14" bestFit="1" customWidth="1"/>
    <col min="11420" max="11421" width="14.5703125" style="14" customWidth="1"/>
    <col min="11422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5.28515625" style="14"/>
    <col min="11428" max="11428" width="3.42578125" style="14" bestFit="1" customWidth="1"/>
    <col min="11429" max="11429" width="54.5703125" style="14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bestFit="1" customWidth="1"/>
    <col min="11449" max="11449" width="13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9.7109375" style="14" bestFit="1" customWidth="1"/>
    <col min="11469" max="11469" width="14.2851562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bestFit="1" customWidth="1"/>
    <col min="11511" max="11511" width="11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2.7109375" style="14" bestFit="1" customWidth="1"/>
    <col min="11530" max="11530" width="7.28515625" style="14" bestFit="1" customWidth="1"/>
    <col min="11531" max="11531" width="11.7109375" style="14" customWidth="1"/>
    <col min="11532" max="11532" width="7.28515625" style="14" bestFit="1" customWidth="1"/>
    <col min="11533" max="11533" width="11.7109375" style="14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10.85546875" style="14" bestFit="1" customWidth="1"/>
    <col min="11549" max="11549" width="13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85546875" style="14" bestFit="1" customWidth="1"/>
    <col min="11581" max="11581" width="12.7109375" style="14" bestFit="1" customWidth="1"/>
    <col min="11582" max="11582" width="7.28515625" style="14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3" style="14" customWidth="1"/>
    <col min="11588" max="11588" width="8.7109375" style="14" customWidth="1"/>
    <col min="11589" max="11589" width="16.2851562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0.85546875" style="14" bestFit="1" customWidth="1"/>
    <col min="11596" max="11596" width="7.28515625" style="14" customWidth="1"/>
    <col min="11597" max="11597" width="10.85546875" style="14" bestFit="1" customWidth="1"/>
    <col min="11598" max="11598" width="9.42578125" style="14" bestFit="1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customWidth="1"/>
    <col min="11606" max="11606" width="7.28515625" style="14" customWidth="1"/>
    <col min="11607" max="11607" width="11.7109375" style="14" bestFit="1" customWidth="1"/>
    <col min="11608" max="11608" width="9.42578125" style="14" bestFit="1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" style="14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3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customWidth="1"/>
    <col min="11662" max="11662" width="7.28515625" style="14" customWidth="1"/>
    <col min="11663" max="11663" width="11.7109375" style="14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2.7109375" style="14" bestFit="1" customWidth="1"/>
    <col min="11670" max="11670" width="16.28515625" style="14" bestFit="1" customWidth="1"/>
    <col min="11671" max="11673" width="14.5703125" style="14" customWidth="1"/>
    <col min="11674" max="11675" width="15.28515625" style="14" bestFit="1" customWidth="1"/>
    <col min="11676" max="11677" width="14.5703125" style="14" customWidth="1"/>
    <col min="11678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5.28515625" style="14"/>
    <col min="11684" max="11684" width="3.42578125" style="14" bestFit="1" customWidth="1"/>
    <col min="11685" max="11685" width="54.5703125" style="14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bestFit="1" customWidth="1"/>
    <col min="11705" max="11705" width="13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9.7109375" style="14" bestFit="1" customWidth="1"/>
    <col min="11725" max="11725" width="14.2851562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bestFit="1" customWidth="1"/>
    <col min="11767" max="11767" width="11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2.7109375" style="14" bestFit="1" customWidth="1"/>
    <col min="11786" max="11786" width="7.28515625" style="14" bestFit="1" customWidth="1"/>
    <col min="11787" max="11787" width="11.7109375" style="14" customWidth="1"/>
    <col min="11788" max="11788" width="7.28515625" style="14" bestFit="1" customWidth="1"/>
    <col min="11789" max="11789" width="11.7109375" style="14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10.85546875" style="14" bestFit="1" customWidth="1"/>
    <col min="11805" max="11805" width="13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85546875" style="14" bestFit="1" customWidth="1"/>
    <col min="11837" max="11837" width="12.7109375" style="14" bestFit="1" customWidth="1"/>
    <col min="11838" max="11838" width="7.28515625" style="14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3" style="14" customWidth="1"/>
    <col min="11844" max="11844" width="8.7109375" style="14" customWidth="1"/>
    <col min="11845" max="11845" width="16.2851562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0.85546875" style="14" bestFit="1" customWidth="1"/>
    <col min="11852" max="11852" width="7.28515625" style="14" customWidth="1"/>
    <col min="11853" max="11853" width="10.85546875" style="14" bestFit="1" customWidth="1"/>
    <col min="11854" max="11854" width="9.42578125" style="14" bestFit="1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customWidth="1"/>
    <col min="11862" max="11862" width="7.28515625" style="14" customWidth="1"/>
    <col min="11863" max="11863" width="11.7109375" style="14" bestFit="1" customWidth="1"/>
    <col min="11864" max="11864" width="9.42578125" style="14" bestFit="1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" style="14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3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customWidth="1"/>
    <col min="11918" max="11918" width="7.28515625" style="14" customWidth="1"/>
    <col min="11919" max="11919" width="11.7109375" style="14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2.7109375" style="14" bestFit="1" customWidth="1"/>
    <col min="11926" max="11926" width="16.28515625" style="14" bestFit="1" customWidth="1"/>
    <col min="11927" max="11929" width="14.5703125" style="14" customWidth="1"/>
    <col min="11930" max="11931" width="15.28515625" style="14" bestFit="1" customWidth="1"/>
    <col min="11932" max="11933" width="14.5703125" style="14" customWidth="1"/>
    <col min="11934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5.28515625" style="14"/>
    <col min="11940" max="11940" width="3.42578125" style="14" bestFit="1" customWidth="1"/>
    <col min="11941" max="11941" width="54.5703125" style="14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bestFit="1" customWidth="1"/>
    <col min="11961" max="11961" width="13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9.7109375" style="14" bestFit="1" customWidth="1"/>
    <col min="11981" max="11981" width="14.2851562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bestFit="1" customWidth="1"/>
    <col min="12023" max="12023" width="11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2.7109375" style="14" bestFit="1" customWidth="1"/>
    <col min="12042" max="12042" width="7.28515625" style="14" bestFit="1" customWidth="1"/>
    <col min="12043" max="12043" width="11.7109375" style="14" customWidth="1"/>
    <col min="12044" max="12044" width="7.28515625" style="14" bestFit="1" customWidth="1"/>
    <col min="12045" max="12045" width="11.7109375" style="14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10.85546875" style="14" bestFit="1" customWidth="1"/>
    <col min="12061" max="12061" width="13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85546875" style="14" bestFit="1" customWidth="1"/>
    <col min="12093" max="12093" width="12.7109375" style="14" bestFit="1" customWidth="1"/>
    <col min="12094" max="12094" width="7.28515625" style="14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3" style="14" customWidth="1"/>
    <col min="12100" max="12100" width="8.7109375" style="14" customWidth="1"/>
    <col min="12101" max="12101" width="16.2851562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0.85546875" style="14" bestFit="1" customWidth="1"/>
    <col min="12108" max="12108" width="7.28515625" style="14" customWidth="1"/>
    <col min="12109" max="12109" width="10.85546875" style="14" bestFit="1" customWidth="1"/>
    <col min="12110" max="12110" width="9.42578125" style="14" bestFit="1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customWidth="1"/>
    <col min="12118" max="12118" width="7.28515625" style="14" customWidth="1"/>
    <col min="12119" max="12119" width="11.7109375" style="14" bestFit="1" customWidth="1"/>
    <col min="12120" max="12120" width="9.42578125" style="14" bestFit="1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" style="14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3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customWidth="1"/>
    <col min="12174" max="12174" width="7.28515625" style="14" customWidth="1"/>
    <col min="12175" max="12175" width="11.7109375" style="14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2.7109375" style="14" bestFit="1" customWidth="1"/>
    <col min="12182" max="12182" width="16.28515625" style="14" bestFit="1" customWidth="1"/>
    <col min="12183" max="12185" width="14.5703125" style="14" customWidth="1"/>
    <col min="12186" max="12187" width="15.28515625" style="14" bestFit="1" customWidth="1"/>
    <col min="12188" max="12189" width="14.5703125" style="14" customWidth="1"/>
    <col min="12190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5.28515625" style="14"/>
    <col min="12196" max="12196" width="3.42578125" style="14" bestFit="1" customWidth="1"/>
    <col min="12197" max="12197" width="54.5703125" style="14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bestFit="1" customWidth="1"/>
    <col min="12217" max="12217" width="13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9.7109375" style="14" bestFit="1" customWidth="1"/>
    <col min="12237" max="12237" width="14.2851562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bestFit="1" customWidth="1"/>
    <col min="12279" max="12279" width="11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2.7109375" style="14" bestFit="1" customWidth="1"/>
    <col min="12298" max="12298" width="7.28515625" style="14" bestFit="1" customWidth="1"/>
    <col min="12299" max="12299" width="11.7109375" style="14" customWidth="1"/>
    <col min="12300" max="12300" width="7.28515625" style="14" bestFit="1" customWidth="1"/>
    <col min="12301" max="12301" width="11.7109375" style="14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10.85546875" style="14" bestFit="1" customWidth="1"/>
    <col min="12317" max="12317" width="13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85546875" style="14" bestFit="1" customWidth="1"/>
    <col min="12349" max="12349" width="12.7109375" style="14" bestFit="1" customWidth="1"/>
    <col min="12350" max="12350" width="7.28515625" style="14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3" style="14" customWidth="1"/>
    <col min="12356" max="12356" width="8.7109375" style="14" customWidth="1"/>
    <col min="12357" max="12357" width="16.2851562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0.85546875" style="14" bestFit="1" customWidth="1"/>
    <col min="12364" max="12364" width="7.28515625" style="14" customWidth="1"/>
    <col min="12365" max="12365" width="10.85546875" style="14" bestFit="1" customWidth="1"/>
    <col min="12366" max="12366" width="9.42578125" style="14" bestFit="1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customWidth="1"/>
    <col min="12374" max="12374" width="7.28515625" style="14" customWidth="1"/>
    <col min="12375" max="12375" width="11.7109375" style="14" bestFit="1" customWidth="1"/>
    <col min="12376" max="12376" width="9.42578125" style="14" bestFit="1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" style="14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3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customWidth="1"/>
    <col min="12430" max="12430" width="7.28515625" style="14" customWidth="1"/>
    <col min="12431" max="12431" width="11.7109375" style="14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2.7109375" style="14" bestFit="1" customWidth="1"/>
    <col min="12438" max="12438" width="16.28515625" style="14" bestFit="1" customWidth="1"/>
    <col min="12439" max="12441" width="14.5703125" style="14" customWidth="1"/>
    <col min="12442" max="12443" width="15.28515625" style="14" bestFit="1" customWidth="1"/>
    <col min="12444" max="12445" width="14.5703125" style="14" customWidth="1"/>
    <col min="12446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5.28515625" style="14"/>
    <col min="12452" max="12452" width="3.42578125" style="14" bestFit="1" customWidth="1"/>
    <col min="12453" max="12453" width="54.5703125" style="14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bestFit="1" customWidth="1"/>
    <col min="12473" max="12473" width="13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9.7109375" style="14" bestFit="1" customWidth="1"/>
    <col min="12493" max="12493" width="14.2851562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bestFit="1" customWidth="1"/>
    <col min="12535" max="12535" width="11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2.7109375" style="14" bestFit="1" customWidth="1"/>
    <col min="12554" max="12554" width="7.28515625" style="14" bestFit="1" customWidth="1"/>
    <col min="12555" max="12555" width="11.7109375" style="14" customWidth="1"/>
    <col min="12556" max="12556" width="7.28515625" style="14" bestFit="1" customWidth="1"/>
    <col min="12557" max="12557" width="11.7109375" style="14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10.85546875" style="14" bestFit="1" customWidth="1"/>
    <col min="12573" max="12573" width="13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85546875" style="14" bestFit="1" customWidth="1"/>
    <col min="12605" max="12605" width="12.7109375" style="14" bestFit="1" customWidth="1"/>
    <col min="12606" max="12606" width="7.28515625" style="14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3" style="14" customWidth="1"/>
    <col min="12612" max="12612" width="8.7109375" style="14" customWidth="1"/>
    <col min="12613" max="12613" width="16.2851562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0.85546875" style="14" bestFit="1" customWidth="1"/>
    <col min="12620" max="12620" width="7.28515625" style="14" customWidth="1"/>
    <col min="12621" max="12621" width="10.85546875" style="14" bestFit="1" customWidth="1"/>
    <col min="12622" max="12622" width="9.42578125" style="14" bestFit="1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customWidth="1"/>
    <col min="12630" max="12630" width="7.28515625" style="14" customWidth="1"/>
    <col min="12631" max="12631" width="11.7109375" style="14" bestFit="1" customWidth="1"/>
    <col min="12632" max="12632" width="9.42578125" style="14" bestFit="1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" style="14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3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customWidth="1"/>
    <col min="12686" max="12686" width="7.28515625" style="14" customWidth="1"/>
    <col min="12687" max="12687" width="11.7109375" style="14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2.7109375" style="14" bestFit="1" customWidth="1"/>
    <col min="12694" max="12694" width="16.28515625" style="14" bestFit="1" customWidth="1"/>
    <col min="12695" max="12697" width="14.5703125" style="14" customWidth="1"/>
    <col min="12698" max="12699" width="15.28515625" style="14" bestFit="1" customWidth="1"/>
    <col min="12700" max="12701" width="14.5703125" style="14" customWidth="1"/>
    <col min="12702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5.28515625" style="14"/>
    <col min="12708" max="12708" width="3.42578125" style="14" bestFit="1" customWidth="1"/>
    <col min="12709" max="12709" width="54.5703125" style="14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bestFit="1" customWidth="1"/>
    <col min="12729" max="12729" width="13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9.7109375" style="14" bestFit="1" customWidth="1"/>
    <col min="12749" max="12749" width="14.2851562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bestFit="1" customWidth="1"/>
    <col min="12791" max="12791" width="11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2.7109375" style="14" bestFit="1" customWidth="1"/>
    <col min="12810" max="12810" width="7.28515625" style="14" bestFit="1" customWidth="1"/>
    <col min="12811" max="12811" width="11.7109375" style="14" customWidth="1"/>
    <col min="12812" max="12812" width="7.28515625" style="14" bestFit="1" customWidth="1"/>
    <col min="12813" max="12813" width="11.7109375" style="14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10.85546875" style="14" bestFit="1" customWidth="1"/>
    <col min="12829" max="12829" width="13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85546875" style="14" bestFit="1" customWidth="1"/>
    <col min="12861" max="12861" width="12.7109375" style="14" bestFit="1" customWidth="1"/>
    <col min="12862" max="12862" width="7.28515625" style="14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3" style="14" customWidth="1"/>
    <col min="12868" max="12868" width="8.7109375" style="14" customWidth="1"/>
    <col min="12869" max="12869" width="16.2851562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0.85546875" style="14" bestFit="1" customWidth="1"/>
    <col min="12876" max="12876" width="7.28515625" style="14" customWidth="1"/>
    <col min="12877" max="12877" width="10.85546875" style="14" bestFit="1" customWidth="1"/>
    <col min="12878" max="12878" width="9.42578125" style="14" bestFit="1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customWidth="1"/>
    <col min="12886" max="12886" width="7.28515625" style="14" customWidth="1"/>
    <col min="12887" max="12887" width="11.7109375" style="14" bestFit="1" customWidth="1"/>
    <col min="12888" max="12888" width="9.42578125" style="14" bestFit="1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" style="14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3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customWidth="1"/>
    <col min="12942" max="12942" width="7.28515625" style="14" customWidth="1"/>
    <col min="12943" max="12943" width="11.7109375" style="14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2.7109375" style="14" bestFit="1" customWidth="1"/>
    <col min="12950" max="12950" width="16.28515625" style="14" bestFit="1" customWidth="1"/>
    <col min="12951" max="12953" width="14.5703125" style="14" customWidth="1"/>
    <col min="12954" max="12955" width="15.28515625" style="14" bestFit="1" customWidth="1"/>
    <col min="12956" max="12957" width="14.5703125" style="14" customWidth="1"/>
    <col min="12958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5.28515625" style="14"/>
    <col min="12964" max="12964" width="3.42578125" style="14" bestFit="1" customWidth="1"/>
    <col min="12965" max="12965" width="54.5703125" style="14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bestFit="1" customWidth="1"/>
    <col min="12985" max="12985" width="13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9.7109375" style="14" bestFit="1" customWidth="1"/>
    <col min="13005" max="13005" width="14.2851562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bestFit="1" customWidth="1"/>
    <col min="13047" max="13047" width="11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2.7109375" style="14" bestFit="1" customWidth="1"/>
    <col min="13066" max="13066" width="7.28515625" style="14" bestFit="1" customWidth="1"/>
    <col min="13067" max="13067" width="11.7109375" style="14" customWidth="1"/>
    <col min="13068" max="13068" width="7.28515625" style="14" bestFit="1" customWidth="1"/>
    <col min="13069" max="13069" width="11.7109375" style="14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10.85546875" style="14" bestFit="1" customWidth="1"/>
    <col min="13085" max="13085" width="13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85546875" style="14" bestFit="1" customWidth="1"/>
    <col min="13117" max="13117" width="12.7109375" style="14" bestFit="1" customWidth="1"/>
    <col min="13118" max="13118" width="7.28515625" style="14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3" style="14" customWidth="1"/>
    <col min="13124" max="13124" width="8.7109375" style="14" customWidth="1"/>
    <col min="13125" max="13125" width="16.2851562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0.85546875" style="14" bestFit="1" customWidth="1"/>
    <col min="13132" max="13132" width="7.28515625" style="14" customWidth="1"/>
    <col min="13133" max="13133" width="10.85546875" style="14" bestFit="1" customWidth="1"/>
    <col min="13134" max="13134" width="9.42578125" style="14" bestFit="1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customWidth="1"/>
    <col min="13142" max="13142" width="7.28515625" style="14" customWidth="1"/>
    <col min="13143" max="13143" width="11.7109375" style="14" bestFit="1" customWidth="1"/>
    <col min="13144" max="13144" width="9.42578125" style="14" bestFit="1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" style="14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3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customWidth="1"/>
    <col min="13198" max="13198" width="7.28515625" style="14" customWidth="1"/>
    <col min="13199" max="13199" width="11.7109375" style="14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2.7109375" style="14" bestFit="1" customWidth="1"/>
    <col min="13206" max="13206" width="16.28515625" style="14" bestFit="1" customWidth="1"/>
    <col min="13207" max="13209" width="14.5703125" style="14" customWidth="1"/>
    <col min="13210" max="13211" width="15.28515625" style="14" bestFit="1" customWidth="1"/>
    <col min="13212" max="13213" width="14.5703125" style="14" customWidth="1"/>
    <col min="13214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5.28515625" style="14"/>
    <col min="13220" max="13220" width="3.42578125" style="14" bestFit="1" customWidth="1"/>
    <col min="13221" max="13221" width="54.5703125" style="14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bestFit="1" customWidth="1"/>
    <col min="13241" max="13241" width="13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9.7109375" style="14" bestFit="1" customWidth="1"/>
    <col min="13261" max="13261" width="14.2851562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bestFit="1" customWidth="1"/>
    <col min="13303" max="13303" width="11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2.7109375" style="14" bestFit="1" customWidth="1"/>
    <col min="13322" max="13322" width="7.28515625" style="14" bestFit="1" customWidth="1"/>
    <col min="13323" max="13323" width="11.7109375" style="14" customWidth="1"/>
    <col min="13324" max="13324" width="7.28515625" style="14" bestFit="1" customWidth="1"/>
    <col min="13325" max="13325" width="11.7109375" style="14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10.85546875" style="14" bestFit="1" customWidth="1"/>
    <col min="13341" max="13341" width="13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85546875" style="14" bestFit="1" customWidth="1"/>
    <col min="13373" max="13373" width="12.7109375" style="14" bestFit="1" customWidth="1"/>
    <col min="13374" max="13374" width="7.28515625" style="14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3" style="14" customWidth="1"/>
    <col min="13380" max="13380" width="8.7109375" style="14" customWidth="1"/>
    <col min="13381" max="13381" width="16.2851562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0.85546875" style="14" bestFit="1" customWidth="1"/>
    <col min="13388" max="13388" width="7.28515625" style="14" customWidth="1"/>
    <col min="13389" max="13389" width="10.85546875" style="14" bestFit="1" customWidth="1"/>
    <col min="13390" max="13390" width="9.42578125" style="14" bestFit="1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customWidth="1"/>
    <col min="13398" max="13398" width="7.28515625" style="14" customWidth="1"/>
    <col min="13399" max="13399" width="11.7109375" style="14" bestFit="1" customWidth="1"/>
    <col min="13400" max="13400" width="9.42578125" style="14" bestFit="1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" style="14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3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customWidth="1"/>
    <col min="13454" max="13454" width="7.28515625" style="14" customWidth="1"/>
    <col min="13455" max="13455" width="11.7109375" style="14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2.7109375" style="14" bestFit="1" customWidth="1"/>
    <col min="13462" max="13462" width="16.28515625" style="14" bestFit="1" customWidth="1"/>
    <col min="13463" max="13465" width="14.5703125" style="14" customWidth="1"/>
    <col min="13466" max="13467" width="15.28515625" style="14" bestFit="1" customWidth="1"/>
    <col min="13468" max="13469" width="14.5703125" style="14" customWidth="1"/>
    <col min="13470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5.28515625" style="14"/>
    <col min="13476" max="13476" width="3.42578125" style="14" bestFit="1" customWidth="1"/>
    <col min="13477" max="13477" width="54.5703125" style="14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bestFit="1" customWidth="1"/>
    <col min="13497" max="13497" width="13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9.7109375" style="14" bestFit="1" customWidth="1"/>
    <col min="13517" max="13517" width="14.2851562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bestFit="1" customWidth="1"/>
    <col min="13559" max="13559" width="11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2.7109375" style="14" bestFit="1" customWidth="1"/>
    <col min="13578" max="13578" width="7.28515625" style="14" bestFit="1" customWidth="1"/>
    <col min="13579" max="13579" width="11.7109375" style="14" customWidth="1"/>
    <col min="13580" max="13580" width="7.28515625" style="14" bestFit="1" customWidth="1"/>
    <col min="13581" max="13581" width="11.7109375" style="14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10.85546875" style="14" bestFit="1" customWidth="1"/>
    <col min="13597" max="13597" width="13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85546875" style="14" bestFit="1" customWidth="1"/>
    <col min="13629" max="13629" width="12.7109375" style="14" bestFit="1" customWidth="1"/>
    <col min="13630" max="13630" width="7.28515625" style="14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3" style="14" customWidth="1"/>
    <col min="13636" max="13636" width="8.7109375" style="14" customWidth="1"/>
    <col min="13637" max="13637" width="16.2851562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0.85546875" style="14" bestFit="1" customWidth="1"/>
    <col min="13644" max="13644" width="7.28515625" style="14" customWidth="1"/>
    <col min="13645" max="13645" width="10.85546875" style="14" bestFit="1" customWidth="1"/>
    <col min="13646" max="13646" width="9.42578125" style="14" bestFit="1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customWidth="1"/>
    <col min="13654" max="13654" width="7.28515625" style="14" customWidth="1"/>
    <col min="13655" max="13655" width="11.7109375" style="14" bestFit="1" customWidth="1"/>
    <col min="13656" max="13656" width="9.42578125" style="14" bestFit="1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" style="14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3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customWidth="1"/>
    <col min="13710" max="13710" width="7.28515625" style="14" customWidth="1"/>
    <col min="13711" max="13711" width="11.7109375" style="14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2.7109375" style="14" bestFit="1" customWidth="1"/>
    <col min="13718" max="13718" width="16.28515625" style="14" bestFit="1" customWidth="1"/>
    <col min="13719" max="13721" width="14.5703125" style="14" customWidth="1"/>
    <col min="13722" max="13723" width="15.28515625" style="14" bestFit="1" customWidth="1"/>
    <col min="13724" max="13725" width="14.5703125" style="14" customWidth="1"/>
    <col min="13726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5.28515625" style="14"/>
    <col min="13732" max="13732" width="3.42578125" style="14" bestFit="1" customWidth="1"/>
    <col min="13733" max="13733" width="54.5703125" style="14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bestFit="1" customWidth="1"/>
    <col min="13753" max="13753" width="13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9.7109375" style="14" bestFit="1" customWidth="1"/>
    <col min="13773" max="13773" width="14.2851562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bestFit="1" customWidth="1"/>
    <col min="13815" max="13815" width="11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2.7109375" style="14" bestFit="1" customWidth="1"/>
    <col min="13834" max="13834" width="7.28515625" style="14" bestFit="1" customWidth="1"/>
    <col min="13835" max="13835" width="11.7109375" style="14" customWidth="1"/>
    <col min="13836" max="13836" width="7.28515625" style="14" bestFit="1" customWidth="1"/>
    <col min="13837" max="13837" width="11.7109375" style="14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10.85546875" style="14" bestFit="1" customWidth="1"/>
    <col min="13853" max="13853" width="13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85546875" style="14" bestFit="1" customWidth="1"/>
    <col min="13885" max="13885" width="12.7109375" style="14" bestFit="1" customWidth="1"/>
    <col min="13886" max="13886" width="7.28515625" style="14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3" style="14" customWidth="1"/>
    <col min="13892" max="13892" width="8.7109375" style="14" customWidth="1"/>
    <col min="13893" max="13893" width="16.2851562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0.85546875" style="14" bestFit="1" customWidth="1"/>
    <col min="13900" max="13900" width="7.28515625" style="14" customWidth="1"/>
    <col min="13901" max="13901" width="10.85546875" style="14" bestFit="1" customWidth="1"/>
    <col min="13902" max="13902" width="9.42578125" style="14" bestFit="1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customWidth="1"/>
    <col min="13910" max="13910" width="7.28515625" style="14" customWidth="1"/>
    <col min="13911" max="13911" width="11.7109375" style="14" bestFit="1" customWidth="1"/>
    <col min="13912" max="13912" width="9.42578125" style="14" bestFit="1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" style="14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3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customWidth="1"/>
    <col min="13966" max="13966" width="7.28515625" style="14" customWidth="1"/>
    <col min="13967" max="13967" width="11.7109375" style="14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2.7109375" style="14" bestFit="1" customWidth="1"/>
    <col min="13974" max="13974" width="16.28515625" style="14" bestFit="1" customWidth="1"/>
    <col min="13975" max="13977" width="14.5703125" style="14" customWidth="1"/>
    <col min="13978" max="13979" width="15.28515625" style="14" bestFit="1" customWidth="1"/>
    <col min="13980" max="13981" width="14.5703125" style="14" customWidth="1"/>
    <col min="13982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5.28515625" style="14"/>
    <col min="13988" max="13988" width="3.42578125" style="14" bestFit="1" customWidth="1"/>
    <col min="13989" max="13989" width="54.5703125" style="14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bestFit="1" customWidth="1"/>
    <col min="14009" max="14009" width="13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9.7109375" style="14" bestFit="1" customWidth="1"/>
    <col min="14029" max="14029" width="14.2851562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bestFit="1" customWidth="1"/>
    <col min="14071" max="14071" width="11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2.7109375" style="14" bestFit="1" customWidth="1"/>
    <col min="14090" max="14090" width="7.28515625" style="14" bestFit="1" customWidth="1"/>
    <col min="14091" max="14091" width="11.7109375" style="14" customWidth="1"/>
    <col min="14092" max="14092" width="7.28515625" style="14" bestFit="1" customWidth="1"/>
    <col min="14093" max="14093" width="11.7109375" style="14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10.85546875" style="14" bestFit="1" customWidth="1"/>
    <col min="14109" max="14109" width="13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85546875" style="14" bestFit="1" customWidth="1"/>
    <col min="14141" max="14141" width="12.7109375" style="14" bestFit="1" customWidth="1"/>
    <col min="14142" max="14142" width="7.28515625" style="14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3" style="14" customWidth="1"/>
    <col min="14148" max="14148" width="8.7109375" style="14" customWidth="1"/>
    <col min="14149" max="14149" width="16.2851562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0.85546875" style="14" bestFit="1" customWidth="1"/>
    <col min="14156" max="14156" width="7.28515625" style="14" customWidth="1"/>
    <col min="14157" max="14157" width="10.85546875" style="14" bestFit="1" customWidth="1"/>
    <col min="14158" max="14158" width="9.42578125" style="14" bestFit="1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customWidth="1"/>
    <col min="14166" max="14166" width="7.28515625" style="14" customWidth="1"/>
    <col min="14167" max="14167" width="11.7109375" style="14" bestFit="1" customWidth="1"/>
    <col min="14168" max="14168" width="9.42578125" style="14" bestFit="1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" style="14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3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customWidth="1"/>
    <col min="14222" max="14222" width="7.28515625" style="14" customWidth="1"/>
    <col min="14223" max="14223" width="11.7109375" style="14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2.7109375" style="14" bestFit="1" customWidth="1"/>
    <col min="14230" max="14230" width="16.28515625" style="14" bestFit="1" customWidth="1"/>
    <col min="14231" max="14233" width="14.5703125" style="14" customWidth="1"/>
    <col min="14234" max="14235" width="15.28515625" style="14" bestFit="1" customWidth="1"/>
    <col min="14236" max="14237" width="14.5703125" style="14" customWidth="1"/>
    <col min="14238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5.28515625" style="14"/>
    <col min="14244" max="14244" width="3.42578125" style="14" bestFit="1" customWidth="1"/>
    <col min="14245" max="14245" width="54.5703125" style="14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bestFit="1" customWidth="1"/>
    <col min="14265" max="14265" width="13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9.7109375" style="14" bestFit="1" customWidth="1"/>
    <col min="14285" max="14285" width="14.2851562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bestFit="1" customWidth="1"/>
    <col min="14327" max="14327" width="11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2.7109375" style="14" bestFit="1" customWidth="1"/>
    <col min="14346" max="14346" width="7.28515625" style="14" bestFit="1" customWidth="1"/>
    <col min="14347" max="14347" width="11.7109375" style="14" customWidth="1"/>
    <col min="14348" max="14348" width="7.28515625" style="14" bestFit="1" customWidth="1"/>
    <col min="14349" max="14349" width="11.7109375" style="14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10.85546875" style="14" bestFit="1" customWidth="1"/>
    <col min="14365" max="14365" width="13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85546875" style="14" bestFit="1" customWidth="1"/>
    <col min="14397" max="14397" width="12.7109375" style="14" bestFit="1" customWidth="1"/>
    <col min="14398" max="14398" width="7.28515625" style="14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3" style="14" customWidth="1"/>
    <col min="14404" max="14404" width="8.7109375" style="14" customWidth="1"/>
    <col min="14405" max="14405" width="16.2851562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0.85546875" style="14" bestFit="1" customWidth="1"/>
    <col min="14412" max="14412" width="7.28515625" style="14" customWidth="1"/>
    <col min="14413" max="14413" width="10.85546875" style="14" bestFit="1" customWidth="1"/>
    <col min="14414" max="14414" width="9.42578125" style="14" bestFit="1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customWidth="1"/>
    <col min="14422" max="14422" width="7.28515625" style="14" customWidth="1"/>
    <col min="14423" max="14423" width="11.7109375" style="14" bestFit="1" customWidth="1"/>
    <col min="14424" max="14424" width="9.42578125" style="14" bestFit="1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" style="14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3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customWidth="1"/>
    <col min="14478" max="14478" width="7.28515625" style="14" customWidth="1"/>
    <col min="14479" max="14479" width="11.7109375" style="14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2.7109375" style="14" bestFit="1" customWidth="1"/>
    <col min="14486" max="14486" width="16.28515625" style="14" bestFit="1" customWidth="1"/>
    <col min="14487" max="14489" width="14.5703125" style="14" customWidth="1"/>
    <col min="14490" max="14491" width="15.28515625" style="14" bestFit="1" customWidth="1"/>
    <col min="14492" max="14493" width="14.5703125" style="14" customWidth="1"/>
    <col min="14494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5.28515625" style="14"/>
    <col min="14500" max="14500" width="3.42578125" style="14" bestFit="1" customWidth="1"/>
    <col min="14501" max="14501" width="54.5703125" style="14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bestFit="1" customWidth="1"/>
    <col min="14521" max="14521" width="13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9.7109375" style="14" bestFit="1" customWidth="1"/>
    <col min="14541" max="14541" width="14.2851562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bestFit="1" customWidth="1"/>
    <col min="14583" max="14583" width="11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2.7109375" style="14" bestFit="1" customWidth="1"/>
    <col min="14602" max="14602" width="7.28515625" style="14" bestFit="1" customWidth="1"/>
    <col min="14603" max="14603" width="11.7109375" style="14" customWidth="1"/>
    <col min="14604" max="14604" width="7.28515625" style="14" bestFit="1" customWidth="1"/>
    <col min="14605" max="14605" width="11.7109375" style="14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10.85546875" style="14" bestFit="1" customWidth="1"/>
    <col min="14621" max="14621" width="13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85546875" style="14" bestFit="1" customWidth="1"/>
    <col min="14653" max="14653" width="12.7109375" style="14" bestFit="1" customWidth="1"/>
    <col min="14654" max="14654" width="7.28515625" style="14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3" style="14" customWidth="1"/>
    <col min="14660" max="14660" width="8.7109375" style="14" customWidth="1"/>
    <col min="14661" max="14661" width="16.2851562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0.85546875" style="14" bestFit="1" customWidth="1"/>
    <col min="14668" max="14668" width="7.28515625" style="14" customWidth="1"/>
    <col min="14669" max="14669" width="10.85546875" style="14" bestFit="1" customWidth="1"/>
    <col min="14670" max="14670" width="9.42578125" style="14" bestFit="1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customWidth="1"/>
    <col min="14678" max="14678" width="7.28515625" style="14" customWidth="1"/>
    <col min="14679" max="14679" width="11.7109375" style="14" bestFit="1" customWidth="1"/>
    <col min="14680" max="14680" width="9.42578125" style="14" bestFit="1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" style="14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3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customWidth="1"/>
    <col min="14734" max="14734" width="7.28515625" style="14" customWidth="1"/>
    <col min="14735" max="14735" width="11.7109375" style="14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2.7109375" style="14" bestFit="1" customWidth="1"/>
    <col min="14742" max="14742" width="16.28515625" style="14" bestFit="1" customWidth="1"/>
    <col min="14743" max="14745" width="14.5703125" style="14" customWidth="1"/>
    <col min="14746" max="14747" width="15.28515625" style="14" bestFit="1" customWidth="1"/>
    <col min="14748" max="14749" width="14.5703125" style="14" customWidth="1"/>
    <col min="14750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5.28515625" style="14"/>
    <col min="14756" max="14756" width="3.42578125" style="14" bestFit="1" customWidth="1"/>
    <col min="14757" max="14757" width="54.5703125" style="14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bestFit="1" customWidth="1"/>
    <col min="14777" max="14777" width="13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9.7109375" style="14" bestFit="1" customWidth="1"/>
    <col min="14797" max="14797" width="14.2851562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bestFit="1" customWidth="1"/>
    <col min="14839" max="14839" width="11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2.7109375" style="14" bestFit="1" customWidth="1"/>
    <col min="14858" max="14858" width="7.28515625" style="14" bestFit="1" customWidth="1"/>
    <col min="14859" max="14859" width="11.7109375" style="14" customWidth="1"/>
    <col min="14860" max="14860" width="7.28515625" style="14" bestFit="1" customWidth="1"/>
    <col min="14861" max="14861" width="11.7109375" style="14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10.85546875" style="14" bestFit="1" customWidth="1"/>
    <col min="14877" max="14877" width="13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85546875" style="14" bestFit="1" customWidth="1"/>
    <col min="14909" max="14909" width="12.7109375" style="14" bestFit="1" customWidth="1"/>
    <col min="14910" max="14910" width="7.28515625" style="14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3" style="14" customWidth="1"/>
    <col min="14916" max="14916" width="8.7109375" style="14" customWidth="1"/>
    <col min="14917" max="14917" width="16.2851562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0.85546875" style="14" bestFit="1" customWidth="1"/>
    <col min="14924" max="14924" width="7.28515625" style="14" customWidth="1"/>
    <col min="14925" max="14925" width="10.85546875" style="14" bestFit="1" customWidth="1"/>
    <col min="14926" max="14926" width="9.42578125" style="14" bestFit="1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customWidth="1"/>
    <col min="14934" max="14934" width="7.28515625" style="14" customWidth="1"/>
    <col min="14935" max="14935" width="11.7109375" style="14" bestFit="1" customWidth="1"/>
    <col min="14936" max="14936" width="9.42578125" style="14" bestFit="1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" style="14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3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customWidth="1"/>
    <col min="14990" max="14990" width="7.28515625" style="14" customWidth="1"/>
    <col min="14991" max="14991" width="11.7109375" style="14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2.7109375" style="14" bestFit="1" customWidth="1"/>
    <col min="14998" max="14998" width="16.28515625" style="14" bestFit="1" customWidth="1"/>
    <col min="14999" max="15001" width="14.5703125" style="14" customWidth="1"/>
    <col min="15002" max="15003" width="15.28515625" style="14" bestFit="1" customWidth="1"/>
    <col min="15004" max="15005" width="14.5703125" style="14" customWidth="1"/>
    <col min="15006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5.28515625" style="14"/>
    <col min="15012" max="15012" width="3.42578125" style="14" bestFit="1" customWidth="1"/>
    <col min="15013" max="15013" width="54.5703125" style="14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bestFit="1" customWidth="1"/>
    <col min="15033" max="15033" width="13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9.7109375" style="14" bestFit="1" customWidth="1"/>
    <col min="15053" max="15053" width="14.2851562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bestFit="1" customWidth="1"/>
    <col min="15095" max="15095" width="11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2.7109375" style="14" bestFit="1" customWidth="1"/>
    <col min="15114" max="15114" width="7.28515625" style="14" bestFit="1" customWidth="1"/>
    <col min="15115" max="15115" width="11.7109375" style="14" customWidth="1"/>
    <col min="15116" max="15116" width="7.28515625" style="14" bestFit="1" customWidth="1"/>
    <col min="15117" max="15117" width="11.7109375" style="14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10.85546875" style="14" bestFit="1" customWidth="1"/>
    <col min="15133" max="15133" width="13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85546875" style="14" bestFit="1" customWidth="1"/>
    <col min="15165" max="15165" width="12.7109375" style="14" bestFit="1" customWidth="1"/>
    <col min="15166" max="15166" width="7.28515625" style="14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3" style="14" customWidth="1"/>
    <col min="15172" max="15172" width="8.7109375" style="14" customWidth="1"/>
    <col min="15173" max="15173" width="16.2851562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0.85546875" style="14" bestFit="1" customWidth="1"/>
    <col min="15180" max="15180" width="7.28515625" style="14" customWidth="1"/>
    <col min="15181" max="15181" width="10.85546875" style="14" bestFit="1" customWidth="1"/>
    <col min="15182" max="15182" width="9.42578125" style="14" bestFit="1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customWidth="1"/>
    <col min="15190" max="15190" width="7.28515625" style="14" customWidth="1"/>
    <col min="15191" max="15191" width="11.7109375" style="14" bestFit="1" customWidth="1"/>
    <col min="15192" max="15192" width="9.42578125" style="14" bestFit="1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" style="14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3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customWidth="1"/>
    <col min="15246" max="15246" width="7.28515625" style="14" customWidth="1"/>
    <col min="15247" max="15247" width="11.7109375" style="14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2.7109375" style="14" bestFit="1" customWidth="1"/>
    <col min="15254" max="15254" width="16.28515625" style="14" bestFit="1" customWidth="1"/>
    <col min="15255" max="15257" width="14.5703125" style="14" customWidth="1"/>
    <col min="15258" max="15259" width="15.28515625" style="14" bestFit="1" customWidth="1"/>
    <col min="15260" max="15261" width="14.5703125" style="14" customWidth="1"/>
    <col min="15262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5.28515625" style="14"/>
    <col min="15268" max="15268" width="3.42578125" style="14" bestFit="1" customWidth="1"/>
    <col min="15269" max="15269" width="54.5703125" style="14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bestFit="1" customWidth="1"/>
    <col min="15289" max="15289" width="13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9.7109375" style="14" bestFit="1" customWidth="1"/>
    <col min="15309" max="15309" width="14.2851562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bestFit="1" customWidth="1"/>
    <col min="15351" max="15351" width="11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2.7109375" style="14" bestFit="1" customWidth="1"/>
    <col min="15370" max="15370" width="7.28515625" style="14" bestFit="1" customWidth="1"/>
    <col min="15371" max="15371" width="11.7109375" style="14" customWidth="1"/>
    <col min="15372" max="15372" width="7.28515625" style="14" bestFit="1" customWidth="1"/>
    <col min="15373" max="15373" width="11.7109375" style="14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10.85546875" style="14" bestFit="1" customWidth="1"/>
    <col min="15389" max="15389" width="13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85546875" style="14" bestFit="1" customWidth="1"/>
    <col min="15421" max="15421" width="12.7109375" style="14" bestFit="1" customWidth="1"/>
    <col min="15422" max="15422" width="7.28515625" style="14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3" style="14" customWidth="1"/>
    <col min="15428" max="15428" width="8.7109375" style="14" customWidth="1"/>
    <col min="15429" max="15429" width="16.2851562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0.85546875" style="14" bestFit="1" customWidth="1"/>
    <col min="15436" max="15436" width="7.28515625" style="14" customWidth="1"/>
    <col min="15437" max="15437" width="10.85546875" style="14" bestFit="1" customWidth="1"/>
    <col min="15438" max="15438" width="9.42578125" style="14" bestFit="1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customWidth="1"/>
    <col min="15446" max="15446" width="7.28515625" style="14" customWidth="1"/>
    <col min="15447" max="15447" width="11.7109375" style="14" bestFit="1" customWidth="1"/>
    <col min="15448" max="15448" width="9.42578125" style="14" bestFit="1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" style="14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3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customWidth="1"/>
    <col min="15502" max="15502" width="7.28515625" style="14" customWidth="1"/>
    <col min="15503" max="15503" width="11.7109375" style="14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2.7109375" style="14" bestFit="1" customWidth="1"/>
    <col min="15510" max="15510" width="16.28515625" style="14" bestFit="1" customWidth="1"/>
    <col min="15511" max="15513" width="14.5703125" style="14" customWidth="1"/>
    <col min="15514" max="15515" width="15.28515625" style="14" bestFit="1" customWidth="1"/>
    <col min="15516" max="15517" width="14.5703125" style="14" customWidth="1"/>
    <col min="15518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5.28515625" style="14"/>
    <col min="15524" max="15524" width="3.42578125" style="14" bestFit="1" customWidth="1"/>
    <col min="15525" max="15525" width="54.5703125" style="14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bestFit="1" customWidth="1"/>
    <col min="15545" max="15545" width="13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9.7109375" style="14" bestFit="1" customWidth="1"/>
    <col min="15565" max="15565" width="14.2851562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bestFit="1" customWidth="1"/>
    <col min="15607" max="15607" width="11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2.7109375" style="14" bestFit="1" customWidth="1"/>
    <col min="15626" max="15626" width="7.28515625" style="14" bestFit="1" customWidth="1"/>
    <col min="15627" max="15627" width="11.7109375" style="14" customWidth="1"/>
    <col min="15628" max="15628" width="7.28515625" style="14" bestFit="1" customWidth="1"/>
    <col min="15629" max="15629" width="11.7109375" style="14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10.85546875" style="14" bestFit="1" customWidth="1"/>
    <col min="15645" max="15645" width="13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85546875" style="14" bestFit="1" customWidth="1"/>
    <col min="15677" max="15677" width="12.7109375" style="14" bestFit="1" customWidth="1"/>
    <col min="15678" max="15678" width="7.28515625" style="14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3" style="14" customWidth="1"/>
    <col min="15684" max="15684" width="8.7109375" style="14" customWidth="1"/>
    <col min="15685" max="15685" width="16.2851562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0.85546875" style="14" bestFit="1" customWidth="1"/>
    <col min="15692" max="15692" width="7.28515625" style="14" customWidth="1"/>
    <col min="15693" max="15693" width="10.85546875" style="14" bestFit="1" customWidth="1"/>
    <col min="15694" max="15694" width="9.42578125" style="14" bestFit="1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customWidth="1"/>
    <col min="15702" max="15702" width="7.28515625" style="14" customWidth="1"/>
    <col min="15703" max="15703" width="11.7109375" style="14" bestFit="1" customWidth="1"/>
    <col min="15704" max="15704" width="9.42578125" style="14" bestFit="1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" style="14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3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customWidth="1"/>
    <col min="15758" max="15758" width="7.28515625" style="14" customWidth="1"/>
    <col min="15759" max="15759" width="11.7109375" style="14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2.7109375" style="14" bestFit="1" customWidth="1"/>
    <col min="15766" max="15766" width="16.28515625" style="14" bestFit="1" customWidth="1"/>
    <col min="15767" max="15769" width="14.5703125" style="14" customWidth="1"/>
    <col min="15770" max="15771" width="15.28515625" style="14" bestFit="1" customWidth="1"/>
    <col min="15772" max="15773" width="14.5703125" style="14" customWidth="1"/>
    <col min="15774" max="15774" width="15.28515625" style="14" bestFit="1" customWidth="1"/>
    <col min="15775" max="15776" width="14.5703125" style="14" customWidth="1"/>
    <col min="15777" max="15777" width="15.28515625" style="14" bestFit="1" customWidth="1"/>
    <col min="15778" max="16384" width="15.28515625" style="14"/>
  </cols>
  <sheetData>
    <row r="1" spans="1:94" s="3" customFormat="1" ht="12.75" x14ac:dyDescent="0.2">
      <c r="A1" s="1"/>
      <c r="B1" s="1"/>
      <c r="C1" s="2" t="s">
        <v>0</v>
      </c>
      <c r="H1" s="4"/>
    </row>
    <row r="2" spans="1:94" s="3" customFormat="1" ht="26.25" customHeight="1" x14ac:dyDescent="0.2">
      <c r="A2" s="1"/>
      <c r="B2" s="1"/>
      <c r="C2" s="5" t="s">
        <v>315</v>
      </c>
      <c r="H2" s="4"/>
    </row>
    <row r="3" spans="1:94" s="9" customFormat="1" x14ac:dyDescent="0.2">
      <c r="A3" s="7"/>
      <c r="B3" s="7"/>
      <c r="C3" s="8"/>
      <c r="H3" s="10"/>
    </row>
    <row r="4" spans="1:94" s="9" customFormat="1" x14ac:dyDescent="0.2">
      <c r="A4" s="7"/>
      <c r="B4" s="7"/>
      <c r="C4" s="8"/>
      <c r="H4" s="10"/>
    </row>
    <row r="5" spans="1:94" s="3" customFormat="1" ht="30" customHeight="1" x14ac:dyDescent="0.25">
      <c r="A5" s="339" t="s">
        <v>308</v>
      </c>
      <c r="B5" s="339"/>
      <c r="C5" s="339"/>
      <c r="D5" s="339"/>
      <c r="E5" s="339"/>
      <c r="F5" s="339"/>
      <c r="G5" s="339"/>
      <c r="H5" s="339"/>
    </row>
    <row r="6" spans="1:94" s="3" customFormat="1" x14ac:dyDescent="0.25">
      <c r="A6" s="1"/>
      <c r="B6" s="1"/>
      <c r="C6" s="9"/>
      <c r="H6" s="4"/>
    </row>
    <row r="7" spans="1:94" s="13" customFormat="1" ht="14.25" x14ac:dyDescent="0.25">
      <c r="A7" s="329" t="s">
        <v>57</v>
      </c>
      <c r="B7" s="332" t="s">
        <v>114</v>
      </c>
      <c r="C7" s="335" t="s">
        <v>58</v>
      </c>
      <c r="D7" s="401" t="s">
        <v>199</v>
      </c>
      <c r="E7" s="401"/>
      <c r="F7" s="401"/>
      <c r="G7" s="401"/>
      <c r="H7" s="401"/>
      <c r="I7" s="146"/>
      <c r="J7" s="146"/>
      <c r="K7" s="146"/>
      <c r="L7" s="146"/>
      <c r="M7" s="146"/>
      <c r="N7" s="146"/>
      <c r="O7" s="146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</row>
    <row r="8" spans="1:94" s="23" customFormat="1" ht="32.25" customHeight="1" x14ac:dyDescent="0.25">
      <c r="A8" s="330"/>
      <c r="B8" s="333"/>
      <c r="C8" s="336"/>
      <c r="D8" s="401"/>
      <c r="E8" s="401"/>
      <c r="F8" s="401"/>
      <c r="G8" s="401"/>
      <c r="H8" s="401"/>
      <c r="I8" s="12"/>
      <c r="J8" s="12"/>
      <c r="K8" s="12"/>
      <c r="L8" s="12"/>
      <c r="M8" s="12"/>
      <c r="N8" s="12"/>
      <c r="O8" s="12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</row>
    <row r="9" spans="1:94" s="15" customFormat="1" ht="12.75" customHeight="1" x14ac:dyDescent="0.25">
      <c r="A9" s="330"/>
      <c r="B9" s="333"/>
      <c r="C9" s="336"/>
      <c r="D9" s="215" t="s">
        <v>11</v>
      </c>
      <c r="E9" s="215" t="s">
        <v>11</v>
      </c>
      <c r="F9" s="215" t="s">
        <v>11</v>
      </c>
      <c r="G9" s="215" t="s">
        <v>11</v>
      </c>
      <c r="H9" s="184" t="s">
        <v>11</v>
      </c>
      <c r="I9" s="142"/>
      <c r="J9" s="143"/>
      <c r="K9" s="142"/>
      <c r="L9" s="142"/>
      <c r="M9" s="142"/>
      <c r="N9" s="142"/>
      <c r="O9" s="143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</row>
    <row r="10" spans="1:94" s="104" customFormat="1" ht="12.75" customHeight="1" x14ac:dyDescent="0.25">
      <c r="A10" s="331"/>
      <c r="B10" s="334"/>
      <c r="C10" s="337"/>
      <c r="D10" s="216" t="s">
        <v>13</v>
      </c>
      <c r="E10" s="216" t="s">
        <v>14</v>
      </c>
      <c r="F10" s="216" t="s">
        <v>15</v>
      </c>
      <c r="G10" s="216" t="s">
        <v>16</v>
      </c>
      <c r="H10" s="184" t="s">
        <v>17</v>
      </c>
      <c r="I10" s="144"/>
      <c r="J10" s="144"/>
      <c r="K10" s="144"/>
      <c r="L10" s="144"/>
      <c r="M10" s="144"/>
      <c r="N10" s="144"/>
      <c r="O10" s="14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</row>
    <row r="11" spans="1:94" s="104" customFormat="1" ht="12.75" customHeight="1" x14ac:dyDescent="0.25">
      <c r="A11" s="185">
        <v>71</v>
      </c>
      <c r="B11" s="185" t="s">
        <v>283</v>
      </c>
      <c r="C11" s="186" t="s">
        <v>284</v>
      </c>
      <c r="D11" s="216">
        <v>0</v>
      </c>
      <c r="E11" s="215">
        <v>10</v>
      </c>
      <c r="F11" s="216">
        <v>0</v>
      </c>
      <c r="G11" s="216">
        <v>0</v>
      </c>
      <c r="H11" s="184">
        <v>10</v>
      </c>
      <c r="I11" s="145"/>
      <c r="J11" s="145"/>
      <c r="K11" s="145"/>
      <c r="L11" s="145"/>
      <c r="M11" s="145"/>
      <c r="N11" s="145"/>
      <c r="O11" s="145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</row>
    <row r="12" spans="1:94" s="104" customFormat="1" ht="12.75" customHeight="1" x14ac:dyDescent="0.25">
      <c r="A12" s="185">
        <v>72</v>
      </c>
      <c r="B12" s="185" t="s">
        <v>285</v>
      </c>
      <c r="C12" s="186" t="s">
        <v>286</v>
      </c>
      <c r="D12" s="216">
        <v>308</v>
      </c>
      <c r="E12" s="215">
        <v>204</v>
      </c>
      <c r="F12" s="216">
        <v>196</v>
      </c>
      <c r="G12" s="216">
        <v>176</v>
      </c>
      <c r="H12" s="184">
        <v>884</v>
      </c>
      <c r="I12" s="145"/>
      <c r="J12" s="145"/>
      <c r="K12" s="145"/>
      <c r="L12" s="145"/>
      <c r="M12" s="145"/>
      <c r="N12" s="145"/>
      <c r="O12" s="145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</row>
    <row r="13" spans="1:94" s="104" customFormat="1" ht="12.75" customHeight="1" x14ac:dyDescent="0.25">
      <c r="A13" s="185">
        <v>73</v>
      </c>
      <c r="B13" s="185" t="s">
        <v>287</v>
      </c>
      <c r="C13" s="186" t="s">
        <v>288</v>
      </c>
      <c r="D13" s="216">
        <v>0</v>
      </c>
      <c r="E13" s="215">
        <v>0</v>
      </c>
      <c r="F13" s="216">
        <v>0</v>
      </c>
      <c r="G13" s="216">
        <v>0</v>
      </c>
      <c r="H13" s="184">
        <v>0</v>
      </c>
      <c r="I13" s="145"/>
      <c r="J13" s="145"/>
      <c r="K13" s="145"/>
      <c r="L13" s="145"/>
      <c r="M13" s="145"/>
      <c r="N13" s="145"/>
      <c r="O13" s="145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</row>
    <row r="14" spans="1:94" s="104" customFormat="1" ht="12.75" customHeight="1" x14ac:dyDescent="0.25">
      <c r="A14" s="185">
        <v>74</v>
      </c>
      <c r="B14" s="185" t="s">
        <v>289</v>
      </c>
      <c r="C14" s="186" t="s">
        <v>290</v>
      </c>
      <c r="D14" s="216">
        <v>0</v>
      </c>
      <c r="E14" s="215">
        <v>0</v>
      </c>
      <c r="F14" s="216">
        <v>0</v>
      </c>
      <c r="G14" s="216">
        <v>0</v>
      </c>
      <c r="H14" s="184">
        <v>0</v>
      </c>
      <c r="I14" s="145"/>
      <c r="J14" s="145"/>
      <c r="K14" s="145"/>
      <c r="L14" s="145"/>
      <c r="M14" s="145"/>
      <c r="N14" s="145"/>
      <c r="O14" s="145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</row>
    <row r="15" spans="1:94" s="104" customFormat="1" ht="12.75" customHeight="1" x14ac:dyDescent="0.25">
      <c r="A15" s="185">
        <v>75</v>
      </c>
      <c r="B15" s="185" t="s">
        <v>291</v>
      </c>
      <c r="C15" s="186" t="s">
        <v>292</v>
      </c>
      <c r="D15" s="216">
        <v>0</v>
      </c>
      <c r="E15" s="215">
        <v>0</v>
      </c>
      <c r="F15" s="216">
        <v>0</v>
      </c>
      <c r="G15" s="216">
        <v>0</v>
      </c>
      <c r="H15" s="184">
        <v>0</v>
      </c>
      <c r="I15" s="145"/>
      <c r="J15" s="145"/>
      <c r="K15" s="145"/>
      <c r="L15" s="145"/>
      <c r="M15" s="145"/>
      <c r="N15" s="145"/>
      <c r="O15" s="145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</row>
    <row r="16" spans="1:94" ht="15.75" x14ac:dyDescent="0.25">
      <c r="A16" s="338" t="s">
        <v>18</v>
      </c>
      <c r="B16" s="338"/>
      <c r="C16" s="338"/>
      <c r="D16" s="217">
        <v>308</v>
      </c>
      <c r="E16" s="217">
        <v>214</v>
      </c>
      <c r="F16" s="217">
        <v>196</v>
      </c>
      <c r="G16" s="217">
        <v>176</v>
      </c>
      <c r="H16" s="57">
        <v>894</v>
      </c>
      <c r="I16" s="145"/>
      <c r="J16" s="145"/>
      <c r="K16" s="145"/>
      <c r="L16" s="145"/>
      <c r="M16" s="145"/>
      <c r="N16" s="145"/>
      <c r="O16" s="145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</row>
    <row r="17" spans="1:8" x14ac:dyDescent="0.25">
      <c r="A17" s="329" t="s">
        <v>57</v>
      </c>
      <c r="B17" s="332" t="s">
        <v>114</v>
      </c>
      <c r="C17" s="335" t="s">
        <v>58</v>
      </c>
      <c r="D17" s="401" t="s">
        <v>78</v>
      </c>
      <c r="E17" s="401"/>
      <c r="F17" s="401"/>
      <c r="G17" s="401"/>
      <c r="H17" s="401"/>
    </row>
    <row r="18" spans="1:8" ht="12" customHeight="1" x14ac:dyDescent="0.25">
      <c r="A18" s="330"/>
      <c r="B18" s="333"/>
      <c r="C18" s="336"/>
      <c r="D18" s="401"/>
      <c r="E18" s="401"/>
      <c r="F18" s="401"/>
      <c r="G18" s="401"/>
      <c r="H18" s="401"/>
    </row>
    <row r="19" spans="1:8" x14ac:dyDescent="0.25">
      <c r="A19" s="330"/>
      <c r="B19" s="333"/>
      <c r="C19" s="336"/>
      <c r="D19" s="215" t="s">
        <v>11</v>
      </c>
      <c r="E19" s="215" t="s">
        <v>11</v>
      </c>
      <c r="F19" s="215" t="s">
        <v>11</v>
      </c>
      <c r="G19" s="215" t="s">
        <v>11</v>
      </c>
      <c r="H19" s="184" t="s">
        <v>11</v>
      </c>
    </row>
    <row r="20" spans="1:8" x14ac:dyDescent="0.25">
      <c r="A20" s="331"/>
      <c r="B20" s="334"/>
      <c r="C20" s="337"/>
      <c r="D20" s="216" t="s">
        <v>13</v>
      </c>
      <c r="E20" s="216" t="s">
        <v>14</v>
      </c>
      <c r="F20" s="216" t="s">
        <v>15</v>
      </c>
      <c r="G20" s="216" t="s">
        <v>16</v>
      </c>
      <c r="H20" s="184" t="s">
        <v>17</v>
      </c>
    </row>
    <row r="21" spans="1:8" ht="15" x14ac:dyDescent="0.25">
      <c r="A21" s="185">
        <v>71</v>
      </c>
      <c r="B21" s="185" t="s">
        <v>283</v>
      </c>
      <c r="C21" s="186" t="s">
        <v>284</v>
      </c>
      <c r="D21" s="216">
        <v>25</v>
      </c>
      <c r="E21" s="215">
        <v>25</v>
      </c>
      <c r="F21" s="216">
        <v>100</v>
      </c>
      <c r="G21" s="216">
        <v>0</v>
      </c>
      <c r="H21" s="184">
        <v>150</v>
      </c>
    </row>
    <row r="22" spans="1:8" ht="15" x14ac:dyDescent="0.25">
      <c r="A22" s="185">
        <v>72</v>
      </c>
      <c r="B22" s="185" t="s">
        <v>285</v>
      </c>
      <c r="C22" s="186" t="s">
        <v>286</v>
      </c>
      <c r="D22" s="216">
        <v>313</v>
      </c>
      <c r="E22" s="215">
        <v>125</v>
      </c>
      <c r="F22" s="215">
        <v>555</v>
      </c>
      <c r="G22" s="216">
        <v>0</v>
      </c>
      <c r="H22" s="184">
        <v>993</v>
      </c>
    </row>
    <row r="23" spans="1:8" ht="15" x14ac:dyDescent="0.25">
      <c r="A23" s="185">
        <v>73</v>
      </c>
      <c r="B23" s="185" t="s">
        <v>287</v>
      </c>
      <c r="C23" s="186" t="s">
        <v>288</v>
      </c>
      <c r="D23" s="216">
        <v>38</v>
      </c>
      <c r="E23" s="215">
        <v>25</v>
      </c>
      <c r="F23" s="216">
        <v>50</v>
      </c>
      <c r="G23" s="216">
        <v>0</v>
      </c>
      <c r="H23" s="184">
        <v>113</v>
      </c>
    </row>
    <row r="24" spans="1:8" ht="15" x14ac:dyDescent="0.25">
      <c r="A24" s="185">
        <v>74</v>
      </c>
      <c r="B24" s="185" t="s">
        <v>289</v>
      </c>
      <c r="C24" s="186" t="s">
        <v>290</v>
      </c>
      <c r="D24" s="216">
        <v>46</v>
      </c>
      <c r="E24" s="215">
        <v>6</v>
      </c>
      <c r="F24" s="216">
        <v>30</v>
      </c>
      <c r="G24" s="216">
        <v>0</v>
      </c>
      <c r="H24" s="184">
        <v>82</v>
      </c>
    </row>
    <row r="25" spans="1:8" ht="15" x14ac:dyDescent="0.25">
      <c r="A25" s="185">
        <v>75</v>
      </c>
      <c r="B25" s="185" t="s">
        <v>291</v>
      </c>
      <c r="C25" s="186" t="s">
        <v>292</v>
      </c>
      <c r="D25" s="216">
        <v>0</v>
      </c>
      <c r="E25" s="215">
        <v>0</v>
      </c>
      <c r="F25" s="216">
        <v>0</v>
      </c>
      <c r="G25" s="216">
        <v>0</v>
      </c>
      <c r="H25" s="184">
        <v>0</v>
      </c>
    </row>
    <row r="26" spans="1:8" ht="15.75" x14ac:dyDescent="0.25">
      <c r="A26" s="338" t="s">
        <v>18</v>
      </c>
      <c r="B26" s="338"/>
      <c r="C26" s="338"/>
      <c r="D26" s="217">
        <v>422</v>
      </c>
      <c r="E26" s="217">
        <v>181</v>
      </c>
      <c r="F26" s="217">
        <v>735</v>
      </c>
      <c r="G26" s="217">
        <v>0</v>
      </c>
      <c r="H26" s="57">
        <v>1338</v>
      </c>
    </row>
    <row r="27" spans="1:8" x14ac:dyDescent="0.25">
      <c r="A27" s="329" t="s">
        <v>57</v>
      </c>
      <c r="B27" s="332" t="s">
        <v>114</v>
      </c>
      <c r="C27" s="335" t="s">
        <v>58</v>
      </c>
      <c r="D27" s="401" t="s">
        <v>202</v>
      </c>
      <c r="E27" s="401"/>
      <c r="F27" s="401"/>
      <c r="G27" s="401"/>
      <c r="H27" s="401"/>
    </row>
    <row r="28" spans="1:8" ht="12" customHeight="1" x14ac:dyDescent="0.25">
      <c r="A28" s="330"/>
      <c r="B28" s="333"/>
      <c r="C28" s="336"/>
      <c r="D28" s="401" t="s">
        <v>64</v>
      </c>
      <c r="E28" s="401"/>
      <c r="F28" s="401"/>
      <c r="G28" s="401"/>
      <c r="H28" s="401"/>
    </row>
    <row r="29" spans="1:8" x14ac:dyDescent="0.25">
      <c r="A29" s="330"/>
      <c r="B29" s="333"/>
      <c r="C29" s="336"/>
      <c r="D29" s="215" t="s">
        <v>11</v>
      </c>
      <c r="E29" s="215" t="s">
        <v>11</v>
      </c>
      <c r="F29" s="215" t="s">
        <v>11</v>
      </c>
      <c r="G29" s="215" t="s">
        <v>11</v>
      </c>
      <c r="H29" s="184" t="s">
        <v>11</v>
      </c>
    </row>
    <row r="30" spans="1:8" x14ac:dyDescent="0.25">
      <c r="A30" s="331"/>
      <c r="B30" s="334"/>
      <c r="C30" s="337"/>
      <c r="D30" s="216" t="s">
        <v>13</v>
      </c>
      <c r="E30" s="216" t="s">
        <v>14</v>
      </c>
      <c r="F30" s="216" t="s">
        <v>15</v>
      </c>
      <c r="G30" s="216" t="s">
        <v>16</v>
      </c>
      <c r="H30" s="184" t="s">
        <v>17</v>
      </c>
    </row>
    <row r="31" spans="1:8" ht="15" x14ac:dyDescent="0.25">
      <c r="A31" s="185">
        <v>71</v>
      </c>
      <c r="B31" s="185" t="s">
        <v>283</v>
      </c>
      <c r="C31" s="186" t="s">
        <v>284</v>
      </c>
      <c r="D31" s="216">
        <v>1</v>
      </c>
      <c r="E31" s="215">
        <v>0</v>
      </c>
      <c r="F31" s="216">
        <v>50</v>
      </c>
      <c r="G31" s="216">
        <v>0</v>
      </c>
      <c r="H31" s="184">
        <v>51</v>
      </c>
    </row>
    <row r="32" spans="1:8" ht="15" x14ac:dyDescent="0.25">
      <c r="A32" s="185">
        <v>72</v>
      </c>
      <c r="B32" s="185" t="s">
        <v>285</v>
      </c>
      <c r="C32" s="186" t="s">
        <v>286</v>
      </c>
      <c r="D32" s="216">
        <v>326</v>
      </c>
      <c r="E32" s="215">
        <v>326</v>
      </c>
      <c r="F32" s="215">
        <v>300</v>
      </c>
      <c r="G32" s="216">
        <v>0</v>
      </c>
      <c r="H32" s="184">
        <v>952</v>
      </c>
    </row>
    <row r="33" spans="1:94" ht="15" x14ac:dyDescent="0.25">
      <c r="A33" s="185">
        <v>73</v>
      </c>
      <c r="B33" s="185" t="s">
        <v>287</v>
      </c>
      <c r="C33" s="186" t="s">
        <v>288</v>
      </c>
      <c r="D33" s="216">
        <v>0</v>
      </c>
      <c r="E33" s="215">
        <v>0</v>
      </c>
      <c r="F33" s="216">
        <v>0</v>
      </c>
      <c r="G33" s="216">
        <v>0</v>
      </c>
      <c r="H33" s="184">
        <v>0</v>
      </c>
    </row>
    <row r="34" spans="1:94" ht="15" x14ac:dyDescent="0.25">
      <c r="A34" s="185">
        <v>74</v>
      </c>
      <c r="B34" s="185" t="s">
        <v>289</v>
      </c>
      <c r="C34" s="186" t="s">
        <v>290</v>
      </c>
      <c r="D34" s="216">
        <v>0</v>
      </c>
      <c r="E34" s="215">
        <v>0</v>
      </c>
      <c r="F34" s="216">
        <v>0</v>
      </c>
      <c r="G34" s="216">
        <v>0</v>
      </c>
      <c r="H34" s="184">
        <v>0</v>
      </c>
    </row>
    <row r="35" spans="1:94" ht="15" x14ac:dyDescent="0.25">
      <c r="A35" s="185">
        <v>75</v>
      </c>
      <c r="B35" s="185" t="s">
        <v>291</v>
      </c>
      <c r="C35" s="186" t="s">
        <v>292</v>
      </c>
      <c r="D35" s="216">
        <v>0</v>
      </c>
      <c r="E35" s="215">
        <v>0</v>
      </c>
      <c r="F35" s="216">
        <v>0</v>
      </c>
      <c r="G35" s="216">
        <v>0</v>
      </c>
      <c r="H35" s="184">
        <v>0</v>
      </c>
    </row>
    <row r="36" spans="1:94" ht="15.75" x14ac:dyDescent="0.25">
      <c r="A36" s="338" t="s">
        <v>18</v>
      </c>
      <c r="B36" s="338"/>
      <c r="C36" s="338"/>
      <c r="D36" s="217">
        <v>327</v>
      </c>
      <c r="E36" s="217">
        <v>326</v>
      </c>
      <c r="F36" s="217">
        <v>350</v>
      </c>
      <c r="G36" s="217">
        <v>0</v>
      </c>
      <c r="H36" s="57">
        <v>1003</v>
      </c>
    </row>
    <row r="37" spans="1:94" x14ac:dyDescent="0.25">
      <c r="A37" s="329" t="s">
        <v>57</v>
      </c>
      <c r="B37" s="332" t="s">
        <v>114</v>
      </c>
      <c r="C37" s="335" t="s">
        <v>58</v>
      </c>
      <c r="D37" s="401" t="s">
        <v>293</v>
      </c>
      <c r="E37" s="401"/>
      <c r="F37" s="401"/>
      <c r="G37" s="401"/>
      <c r="H37" s="401"/>
    </row>
    <row r="38" spans="1:94" s="18" customFormat="1" ht="12" customHeight="1" x14ac:dyDescent="0.25">
      <c r="A38" s="330"/>
      <c r="B38" s="333"/>
      <c r="C38" s="336"/>
      <c r="D38" s="401" t="s">
        <v>64</v>
      </c>
      <c r="E38" s="401"/>
      <c r="F38" s="401"/>
      <c r="G38" s="401"/>
      <c r="H38" s="401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 x14ac:dyDescent="0.25">
      <c r="A39" s="330"/>
      <c r="B39" s="333"/>
      <c r="C39" s="336"/>
      <c r="D39" s="215" t="s">
        <v>11</v>
      </c>
      <c r="E39" s="215" t="s">
        <v>11</v>
      </c>
      <c r="F39" s="215" t="s">
        <v>11</v>
      </c>
      <c r="G39" s="215" t="s">
        <v>11</v>
      </c>
      <c r="H39" s="184" t="s">
        <v>11</v>
      </c>
    </row>
    <row r="40" spans="1:94" x14ac:dyDescent="0.25">
      <c r="A40" s="331"/>
      <c r="B40" s="334"/>
      <c r="C40" s="337"/>
      <c r="D40" s="216" t="s">
        <v>13</v>
      </c>
      <c r="E40" s="216" t="s">
        <v>14</v>
      </c>
      <c r="F40" s="216" t="s">
        <v>15</v>
      </c>
      <c r="G40" s="216" t="s">
        <v>16</v>
      </c>
      <c r="H40" s="184" t="s">
        <v>17</v>
      </c>
    </row>
    <row r="41" spans="1:94" ht="15" x14ac:dyDescent="0.25">
      <c r="A41" s="185">
        <v>71</v>
      </c>
      <c r="B41" s="185" t="s">
        <v>283</v>
      </c>
      <c r="C41" s="186" t="s">
        <v>284</v>
      </c>
      <c r="D41" s="216">
        <v>6</v>
      </c>
      <c r="E41" s="215">
        <v>51</v>
      </c>
      <c r="F41" s="216">
        <v>106</v>
      </c>
      <c r="G41" s="216">
        <v>5</v>
      </c>
      <c r="H41" s="184">
        <v>168</v>
      </c>
    </row>
    <row r="42" spans="1:94" ht="15" x14ac:dyDescent="0.25">
      <c r="A42" s="185">
        <v>72</v>
      </c>
      <c r="B42" s="185" t="s">
        <v>285</v>
      </c>
      <c r="C42" s="186" t="s">
        <v>286</v>
      </c>
      <c r="D42" s="216">
        <v>678</v>
      </c>
      <c r="E42" s="215">
        <v>472</v>
      </c>
      <c r="F42" s="216">
        <v>506</v>
      </c>
      <c r="G42" s="216">
        <v>505</v>
      </c>
      <c r="H42" s="184">
        <v>2161</v>
      </c>
    </row>
    <row r="43" spans="1:94" ht="15" x14ac:dyDescent="0.25">
      <c r="A43" s="185">
        <v>73</v>
      </c>
      <c r="B43" s="185" t="s">
        <v>287</v>
      </c>
      <c r="C43" s="186" t="s">
        <v>288</v>
      </c>
      <c r="D43" s="216">
        <v>128</v>
      </c>
      <c r="E43" s="215">
        <v>80</v>
      </c>
      <c r="F43" s="216">
        <v>85</v>
      </c>
      <c r="G43" s="216">
        <v>59</v>
      </c>
      <c r="H43" s="184">
        <v>352</v>
      </c>
    </row>
    <row r="44" spans="1:94" ht="15" x14ac:dyDescent="0.25">
      <c r="A44" s="185">
        <v>74</v>
      </c>
      <c r="B44" s="185" t="s">
        <v>289</v>
      </c>
      <c r="C44" s="186" t="s">
        <v>290</v>
      </c>
      <c r="D44" s="216">
        <v>224</v>
      </c>
      <c r="E44" s="215">
        <v>104</v>
      </c>
      <c r="F44" s="216">
        <v>251</v>
      </c>
      <c r="G44" s="216">
        <v>50</v>
      </c>
      <c r="H44" s="184">
        <v>629</v>
      </c>
    </row>
    <row r="45" spans="1:94" ht="15" x14ac:dyDescent="0.25">
      <c r="A45" s="185">
        <v>75</v>
      </c>
      <c r="B45" s="185" t="s">
        <v>291</v>
      </c>
      <c r="C45" s="186" t="s">
        <v>292</v>
      </c>
      <c r="D45" s="216">
        <v>0</v>
      </c>
      <c r="E45" s="215">
        <v>30</v>
      </c>
      <c r="F45" s="216">
        <v>0</v>
      </c>
      <c r="G45" s="216">
        <v>0</v>
      </c>
      <c r="H45" s="184">
        <v>30</v>
      </c>
    </row>
    <row r="46" spans="1:94" ht="15.75" x14ac:dyDescent="0.25">
      <c r="A46" s="338" t="s">
        <v>18</v>
      </c>
      <c r="B46" s="338"/>
      <c r="C46" s="338"/>
      <c r="D46" s="217">
        <v>1036</v>
      </c>
      <c r="E46" s="217">
        <v>737</v>
      </c>
      <c r="F46" s="217">
        <v>948</v>
      </c>
      <c r="G46" s="217">
        <v>619</v>
      </c>
      <c r="H46" s="57">
        <v>3340</v>
      </c>
    </row>
    <row r="47" spans="1:94" x14ac:dyDescent="0.25">
      <c r="A47" s="329" t="s">
        <v>57</v>
      </c>
      <c r="B47" s="332" t="s">
        <v>114</v>
      </c>
      <c r="C47" s="335" t="s">
        <v>58</v>
      </c>
      <c r="D47" s="401" t="s">
        <v>75</v>
      </c>
      <c r="E47" s="401"/>
      <c r="F47" s="401"/>
      <c r="G47" s="401"/>
      <c r="H47" s="401"/>
    </row>
    <row r="48" spans="1:94" ht="12" customHeight="1" x14ac:dyDescent="0.25">
      <c r="A48" s="330"/>
      <c r="B48" s="333"/>
      <c r="C48" s="336"/>
      <c r="D48" s="401" t="s">
        <v>64</v>
      </c>
      <c r="E48" s="401"/>
      <c r="F48" s="401"/>
      <c r="G48" s="401"/>
      <c r="H48" s="401"/>
    </row>
    <row r="49" spans="1:94" x14ac:dyDescent="0.25">
      <c r="A49" s="330"/>
      <c r="B49" s="333"/>
      <c r="C49" s="336"/>
      <c r="D49" s="215" t="s">
        <v>11</v>
      </c>
      <c r="E49" s="215" t="s">
        <v>11</v>
      </c>
      <c r="F49" s="215" t="s">
        <v>11</v>
      </c>
      <c r="G49" s="215" t="s">
        <v>11</v>
      </c>
      <c r="H49" s="184" t="s">
        <v>11</v>
      </c>
    </row>
    <row r="50" spans="1:94" x14ac:dyDescent="0.25">
      <c r="A50" s="331"/>
      <c r="B50" s="334"/>
      <c r="C50" s="337"/>
      <c r="D50" s="216" t="s">
        <v>13</v>
      </c>
      <c r="E50" s="216" t="s">
        <v>14</v>
      </c>
      <c r="F50" s="216" t="s">
        <v>15</v>
      </c>
      <c r="G50" s="216" t="s">
        <v>16</v>
      </c>
      <c r="H50" s="184" t="s">
        <v>17</v>
      </c>
    </row>
    <row r="51" spans="1:94" ht="15" x14ac:dyDescent="0.25">
      <c r="A51" s="185">
        <v>71</v>
      </c>
      <c r="B51" s="185" t="s">
        <v>283</v>
      </c>
      <c r="C51" s="186" t="s">
        <v>284</v>
      </c>
      <c r="D51" s="216">
        <v>0</v>
      </c>
      <c r="E51" s="215">
        <v>0</v>
      </c>
      <c r="F51" s="216">
        <v>100</v>
      </c>
      <c r="G51" s="216">
        <v>0</v>
      </c>
      <c r="H51" s="184">
        <v>100</v>
      </c>
    </row>
    <row r="52" spans="1:94" ht="15" x14ac:dyDescent="0.25">
      <c r="A52" s="185">
        <v>72</v>
      </c>
      <c r="B52" s="185" t="s">
        <v>285</v>
      </c>
      <c r="C52" s="186" t="s">
        <v>286</v>
      </c>
      <c r="D52" s="216">
        <v>195</v>
      </c>
      <c r="E52" s="215">
        <v>0</v>
      </c>
      <c r="F52" s="215">
        <v>400</v>
      </c>
      <c r="G52" s="216">
        <v>0</v>
      </c>
      <c r="H52" s="184">
        <v>595</v>
      </c>
    </row>
    <row r="53" spans="1:94" ht="15" x14ac:dyDescent="0.25">
      <c r="A53" s="185">
        <v>73</v>
      </c>
      <c r="B53" s="185" t="s">
        <v>287</v>
      </c>
      <c r="C53" s="186" t="s">
        <v>288</v>
      </c>
      <c r="D53" s="216">
        <v>0</v>
      </c>
      <c r="E53" s="215">
        <v>0</v>
      </c>
      <c r="F53" s="216">
        <v>0</v>
      </c>
      <c r="G53" s="216">
        <v>0</v>
      </c>
      <c r="H53" s="184">
        <v>0</v>
      </c>
    </row>
    <row r="54" spans="1:94" ht="15" x14ac:dyDescent="0.25">
      <c r="A54" s="185">
        <v>74</v>
      </c>
      <c r="B54" s="185" t="s">
        <v>289</v>
      </c>
      <c r="C54" s="186" t="s">
        <v>290</v>
      </c>
      <c r="D54" s="216">
        <v>0</v>
      </c>
      <c r="E54" s="215">
        <v>0</v>
      </c>
      <c r="F54" s="216">
        <v>0</v>
      </c>
      <c r="G54" s="216">
        <v>0</v>
      </c>
      <c r="H54" s="184">
        <v>0</v>
      </c>
    </row>
    <row r="55" spans="1:94" ht="15" x14ac:dyDescent="0.25">
      <c r="A55" s="185">
        <v>75</v>
      </c>
      <c r="B55" s="185" t="s">
        <v>291</v>
      </c>
      <c r="C55" s="186" t="s">
        <v>292</v>
      </c>
      <c r="D55" s="216">
        <v>0</v>
      </c>
      <c r="E55" s="215">
        <v>0</v>
      </c>
      <c r="F55" s="216">
        <v>0</v>
      </c>
      <c r="G55" s="216">
        <v>0</v>
      </c>
      <c r="H55" s="184">
        <v>0</v>
      </c>
    </row>
    <row r="56" spans="1:94" ht="15.75" x14ac:dyDescent="0.25">
      <c r="A56" s="338" t="s">
        <v>18</v>
      </c>
      <c r="B56" s="338"/>
      <c r="C56" s="338"/>
      <c r="D56" s="217">
        <v>195</v>
      </c>
      <c r="E56" s="217">
        <v>0</v>
      </c>
      <c r="F56" s="217">
        <v>500</v>
      </c>
      <c r="G56" s="217">
        <v>0</v>
      </c>
      <c r="H56" s="57">
        <v>695</v>
      </c>
    </row>
    <row r="57" spans="1:94" x14ac:dyDescent="0.25">
      <c r="A57" s="329" t="s">
        <v>57</v>
      </c>
      <c r="B57" s="332" t="s">
        <v>114</v>
      </c>
      <c r="C57" s="335" t="s">
        <v>58</v>
      </c>
      <c r="D57" s="401" t="s">
        <v>85</v>
      </c>
      <c r="E57" s="401"/>
      <c r="F57" s="401"/>
      <c r="G57" s="401"/>
      <c r="H57" s="401"/>
    </row>
    <row r="58" spans="1:94" ht="12" customHeight="1" x14ac:dyDescent="0.25">
      <c r="A58" s="330"/>
      <c r="B58" s="333"/>
      <c r="C58" s="336"/>
      <c r="D58" s="401" t="s">
        <v>64</v>
      </c>
      <c r="E58" s="401"/>
      <c r="F58" s="401"/>
      <c r="G58" s="401"/>
      <c r="H58" s="401"/>
    </row>
    <row r="59" spans="1:94" s="20" customFormat="1" ht="30.75" customHeight="1" x14ac:dyDescent="0.25">
      <c r="A59" s="330"/>
      <c r="B59" s="333"/>
      <c r="C59" s="336"/>
      <c r="D59" s="215" t="s">
        <v>11</v>
      </c>
      <c r="E59" s="215" t="s">
        <v>11</v>
      </c>
      <c r="F59" s="215" t="s">
        <v>11</v>
      </c>
      <c r="G59" s="215" t="s">
        <v>11</v>
      </c>
      <c r="H59" s="184" t="s">
        <v>11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</row>
    <row r="60" spans="1:94" x14ac:dyDescent="0.25">
      <c r="A60" s="331"/>
      <c r="B60" s="334"/>
      <c r="C60" s="337"/>
      <c r="D60" s="216" t="s">
        <v>13</v>
      </c>
      <c r="E60" s="216" t="s">
        <v>14</v>
      </c>
      <c r="F60" s="216" t="s">
        <v>15</v>
      </c>
      <c r="G60" s="216" t="s">
        <v>16</v>
      </c>
      <c r="H60" s="184" t="s">
        <v>17</v>
      </c>
    </row>
    <row r="61" spans="1:94" ht="15" x14ac:dyDescent="0.25">
      <c r="A61" s="185">
        <v>71</v>
      </c>
      <c r="B61" s="185" t="s">
        <v>283</v>
      </c>
      <c r="C61" s="186" t="s">
        <v>284</v>
      </c>
      <c r="D61" s="216">
        <v>5</v>
      </c>
      <c r="E61" s="215">
        <v>15</v>
      </c>
      <c r="F61" s="216">
        <v>0</v>
      </c>
      <c r="G61" s="216">
        <v>0</v>
      </c>
      <c r="H61" s="184">
        <v>20</v>
      </c>
    </row>
    <row r="62" spans="1:94" ht="15" x14ac:dyDescent="0.25">
      <c r="A62" s="185">
        <v>72</v>
      </c>
      <c r="B62" s="185" t="s">
        <v>285</v>
      </c>
      <c r="C62" s="186" t="s">
        <v>286</v>
      </c>
      <c r="D62" s="216">
        <v>280</v>
      </c>
      <c r="E62" s="215">
        <v>194</v>
      </c>
      <c r="F62" s="215">
        <v>189</v>
      </c>
      <c r="G62" s="216">
        <v>157</v>
      </c>
      <c r="H62" s="184">
        <v>820</v>
      </c>
    </row>
    <row r="63" spans="1:94" ht="15" x14ac:dyDescent="0.25">
      <c r="A63" s="185">
        <v>73</v>
      </c>
      <c r="B63" s="185" t="s">
        <v>287</v>
      </c>
      <c r="C63" s="186" t="s">
        <v>288</v>
      </c>
      <c r="D63" s="216">
        <v>13</v>
      </c>
      <c r="E63" s="215">
        <v>0</v>
      </c>
      <c r="F63" s="216">
        <v>0</v>
      </c>
      <c r="G63" s="216">
        <v>0</v>
      </c>
      <c r="H63" s="184">
        <v>13</v>
      </c>
    </row>
    <row r="64" spans="1:94" ht="15" x14ac:dyDescent="0.25">
      <c r="A64" s="185">
        <v>74</v>
      </c>
      <c r="B64" s="185" t="s">
        <v>289</v>
      </c>
      <c r="C64" s="186" t="s">
        <v>290</v>
      </c>
      <c r="D64" s="216">
        <v>1</v>
      </c>
      <c r="E64" s="215">
        <v>0</v>
      </c>
      <c r="F64" s="216">
        <v>0</v>
      </c>
      <c r="G64" s="216">
        <v>0</v>
      </c>
      <c r="H64" s="184">
        <v>1</v>
      </c>
    </row>
    <row r="65" spans="1:15883" ht="15" x14ac:dyDescent="0.25">
      <c r="A65" s="185">
        <v>75</v>
      </c>
      <c r="B65" s="185" t="s">
        <v>291</v>
      </c>
      <c r="C65" s="186" t="s">
        <v>292</v>
      </c>
      <c r="D65" s="216">
        <v>0</v>
      </c>
      <c r="E65" s="215">
        <v>0</v>
      </c>
      <c r="F65" s="216">
        <v>0</v>
      </c>
      <c r="G65" s="216">
        <v>0</v>
      </c>
      <c r="H65" s="184">
        <v>0</v>
      </c>
    </row>
    <row r="66" spans="1:15883" ht="15.75" x14ac:dyDescent="0.25">
      <c r="A66" s="338" t="s">
        <v>18</v>
      </c>
      <c r="B66" s="338"/>
      <c r="C66" s="338"/>
      <c r="D66" s="217">
        <v>299</v>
      </c>
      <c r="E66" s="217">
        <v>209</v>
      </c>
      <c r="F66" s="217">
        <v>189</v>
      </c>
      <c r="G66" s="217">
        <v>157</v>
      </c>
      <c r="H66" s="57">
        <v>854</v>
      </c>
    </row>
    <row r="67" spans="1:15883" x14ac:dyDescent="0.25">
      <c r="A67" s="329" t="s">
        <v>57</v>
      </c>
      <c r="B67" s="332" t="s">
        <v>114</v>
      </c>
      <c r="C67" s="335" t="s">
        <v>58</v>
      </c>
      <c r="D67" s="401" t="s">
        <v>203</v>
      </c>
      <c r="E67" s="401"/>
      <c r="F67" s="401"/>
      <c r="G67" s="401"/>
      <c r="H67" s="401"/>
    </row>
    <row r="68" spans="1:15883" ht="12" customHeight="1" x14ac:dyDescent="0.25">
      <c r="A68" s="330"/>
      <c r="B68" s="333"/>
      <c r="C68" s="336"/>
      <c r="D68" s="401" t="s">
        <v>64</v>
      </c>
      <c r="E68" s="401"/>
      <c r="F68" s="401"/>
      <c r="G68" s="401"/>
      <c r="H68" s="401"/>
    </row>
    <row r="69" spans="1:15883" x14ac:dyDescent="0.25">
      <c r="A69" s="330"/>
      <c r="B69" s="333"/>
      <c r="C69" s="336"/>
      <c r="D69" s="215" t="s">
        <v>11</v>
      </c>
      <c r="E69" s="215" t="s">
        <v>11</v>
      </c>
      <c r="F69" s="215" t="s">
        <v>11</v>
      </c>
      <c r="G69" s="215" t="s">
        <v>11</v>
      </c>
      <c r="H69" s="184" t="s">
        <v>11</v>
      </c>
    </row>
    <row r="70" spans="1:15883" x14ac:dyDescent="0.25">
      <c r="A70" s="331"/>
      <c r="B70" s="334"/>
      <c r="C70" s="337"/>
      <c r="D70" s="216" t="s">
        <v>13</v>
      </c>
      <c r="E70" s="216" t="s">
        <v>14</v>
      </c>
      <c r="F70" s="216" t="s">
        <v>15</v>
      </c>
      <c r="G70" s="216" t="s">
        <v>16</v>
      </c>
      <c r="H70" s="184" t="s">
        <v>17</v>
      </c>
    </row>
    <row r="71" spans="1:15883" ht="15" x14ac:dyDescent="0.25">
      <c r="A71" s="185">
        <v>71</v>
      </c>
      <c r="B71" s="185" t="s">
        <v>283</v>
      </c>
      <c r="C71" s="186" t="s">
        <v>284</v>
      </c>
      <c r="D71" s="216">
        <v>5</v>
      </c>
      <c r="E71" s="215">
        <v>5</v>
      </c>
      <c r="F71" s="215">
        <v>43</v>
      </c>
      <c r="G71" s="216">
        <v>0</v>
      </c>
      <c r="H71" s="184">
        <v>53</v>
      </c>
    </row>
    <row r="72" spans="1:15883" ht="15" x14ac:dyDescent="0.25">
      <c r="A72" s="185">
        <v>72</v>
      </c>
      <c r="B72" s="185" t="s">
        <v>285</v>
      </c>
      <c r="C72" s="186" t="s">
        <v>286</v>
      </c>
      <c r="D72" s="216">
        <v>235</v>
      </c>
      <c r="E72" s="215">
        <v>8</v>
      </c>
      <c r="F72" s="215">
        <v>472</v>
      </c>
      <c r="G72" s="216">
        <v>0</v>
      </c>
      <c r="H72" s="184">
        <v>715</v>
      </c>
    </row>
    <row r="73" spans="1:15883" ht="15" x14ac:dyDescent="0.25">
      <c r="A73" s="185">
        <v>73</v>
      </c>
      <c r="B73" s="185" t="s">
        <v>287</v>
      </c>
      <c r="C73" s="186" t="s">
        <v>288</v>
      </c>
      <c r="D73" s="216">
        <v>26</v>
      </c>
      <c r="E73" s="215">
        <v>9</v>
      </c>
      <c r="F73" s="215">
        <v>30</v>
      </c>
      <c r="G73" s="216">
        <v>9</v>
      </c>
      <c r="H73" s="184">
        <v>74</v>
      </c>
    </row>
    <row r="74" spans="1:15883" s="17" customFormat="1" ht="15" x14ac:dyDescent="0.25">
      <c r="A74" s="185">
        <v>74</v>
      </c>
      <c r="B74" s="185" t="s">
        <v>289</v>
      </c>
      <c r="C74" s="186" t="s">
        <v>290</v>
      </c>
      <c r="D74" s="216">
        <v>0</v>
      </c>
      <c r="E74" s="215">
        <v>4</v>
      </c>
      <c r="F74" s="215">
        <v>1</v>
      </c>
      <c r="G74" s="216">
        <v>0</v>
      </c>
      <c r="H74" s="184">
        <v>5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</row>
    <row r="75" spans="1:15883" ht="15" x14ac:dyDescent="0.25">
      <c r="A75" s="185">
        <v>75</v>
      </c>
      <c r="B75" s="185" t="s">
        <v>291</v>
      </c>
      <c r="C75" s="186" t="s">
        <v>292</v>
      </c>
      <c r="D75" s="216">
        <v>0</v>
      </c>
      <c r="E75" s="215">
        <v>0</v>
      </c>
      <c r="F75" s="216">
        <v>0</v>
      </c>
      <c r="G75" s="216">
        <v>0</v>
      </c>
      <c r="H75" s="184">
        <v>0</v>
      </c>
    </row>
    <row r="76" spans="1:15883" ht="15.75" x14ac:dyDescent="0.25">
      <c r="A76" s="338" t="s">
        <v>18</v>
      </c>
      <c r="B76" s="338"/>
      <c r="C76" s="338"/>
      <c r="D76" s="217">
        <v>266</v>
      </c>
      <c r="E76" s="217">
        <v>26</v>
      </c>
      <c r="F76" s="217">
        <v>546</v>
      </c>
      <c r="G76" s="217">
        <v>9</v>
      </c>
      <c r="H76" s="57">
        <v>847</v>
      </c>
    </row>
    <row r="77" spans="1:15883" s="17" customFormat="1" x14ac:dyDescent="0.25">
      <c r="A77" s="329" t="s">
        <v>57</v>
      </c>
      <c r="B77" s="332" t="s">
        <v>114</v>
      </c>
      <c r="C77" s="335" t="s">
        <v>58</v>
      </c>
      <c r="D77" s="401" t="s">
        <v>88</v>
      </c>
      <c r="E77" s="401"/>
      <c r="F77" s="401"/>
      <c r="G77" s="401"/>
      <c r="H77" s="401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</row>
    <row r="78" spans="1:15883" ht="24" customHeight="1" x14ac:dyDescent="0.25">
      <c r="A78" s="330"/>
      <c r="B78" s="333"/>
      <c r="C78" s="336"/>
      <c r="D78" s="401" t="s">
        <v>64</v>
      </c>
      <c r="E78" s="401"/>
      <c r="F78" s="401"/>
      <c r="G78" s="401"/>
      <c r="H78" s="401"/>
    </row>
    <row r="79" spans="1:15883" x14ac:dyDescent="0.25">
      <c r="A79" s="330"/>
      <c r="B79" s="333"/>
      <c r="C79" s="336"/>
      <c r="D79" s="215" t="s">
        <v>11</v>
      </c>
      <c r="E79" s="215" t="s">
        <v>11</v>
      </c>
      <c r="F79" s="215" t="s">
        <v>11</v>
      </c>
      <c r="G79" s="215" t="s">
        <v>11</v>
      </c>
      <c r="H79" s="184" t="s">
        <v>11</v>
      </c>
    </row>
    <row r="80" spans="1:15883" x14ac:dyDescent="0.25">
      <c r="A80" s="331"/>
      <c r="B80" s="334"/>
      <c r="C80" s="337"/>
      <c r="D80" s="216" t="s">
        <v>13</v>
      </c>
      <c r="E80" s="216" t="s">
        <v>14</v>
      </c>
      <c r="F80" s="216" t="s">
        <v>15</v>
      </c>
      <c r="G80" s="216" t="s">
        <v>16</v>
      </c>
      <c r="H80" s="184" t="s">
        <v>17</v>
      </c>
    </row>
    <row r="81" spans="1:8" ht="15" x14ac:dyDescent="0.25">
      <c r="A81" s="185">
        <v>71</v>
      </c>
      <c r="B81" s="185" t="s">
        <v>283</v>
      </c>
      <c r="C81" s="186" t="s">
        <v>284</v>
      </c>
      <c r="D81" s="216">
        <v>0</v>
      </c>
      <c r="E81" s="215">
        <v>0</v>
      </c>
      <c r="F81" s="216">
        <v>0</v>
      </c>
      <c r="G81" s="216">
        <v>0</v>
      </c>
      <c r="H81" s="184">
        <v>0</v>
      </c>
    </row>
    <row r="82" spans="1:8" ht="15" x14ac:dyDescent="0.25">
      <c r="A82" s="185">
        <v>72</v>
      </c>
      <c r="B82" s="185" t="s">
        <v>285</v>
      </c>
      <c r="C82" s="186" t="s">
        <v>286</v>
      </c>
      <c r="D82" s="216">
        <v>79</v>
      </c>
      <c r="E82" s="215">
        <v>19</v>
      </c>
      <c r="F82" s="215">
        <v>98</v>
      </c>
      <c r="G82" s="216">
        <v>0</v>
      </c>
      <c r="H82" s="184">
        <v>196</v>
      </c>
    </row>
    <row r="83" spans="1:8" ht="15" x14ac:dyDescent="0.25">
      <c r="A83" s="185">
        <v>73</v>
      </c>
      <c r="B83" s="185" t="s">
        <v>287</v>
      </c>
      <c r="C83" s="186" t="s">
        <v>288</v>
      </c>
      <c r="D83" s="216">
        <v>2</v>
      </c>
      <c r="E83" s="215">
        <v>0</v>
      </c>
      <c r="F83" s="216">
        <v>0</v>
      </c>
      <c r="G83" s="216">
        <v>0</v>
      </c>
      <c r="H83" s="184">
        <v>2</v>
      </c>
    </row>
    <row r="84" spans="1:8" ht="15" x14ac:dyDescent="0.25">
      <c r="A84" s="185">
        <v>74</v>
      </c>
      <c r="B84" s="185" t="s">
        <v>289</v>
      </c>
      <c r="C84" s="186" t="s">
        <v>290</v>
      </c>
      <c r="D84" s="216">
        <v>0</v>
      </c>
      <c r="E84" s="215">
        <v>0</v>
      </c>
      <c r="F84" s="216">
        <v>0</v>
      </c>
      <c r="G84" s="216">
        <v>0</v>
      </c>
      <c r="H84" s="184">
        <v>0</v>
      </c>
    </row>
    <row r="85" spans="1:8" ht="15" x14ac:dyDescent="0.25">
      <c r="A85" s="185">
        <v>75</v>
      </c>
      <c r="B85" s="185" t="s">
        <v>291</v>
      </c>
      <c r="C85" s="186" t="s">
        <v>292</v>
      </c>
      <c r="D85" s="216">
        <v>0</v>
      </c>
      <c r="E85" s="215">
        <v>0</v>
      </c>
      <c r="F85" s="216">
        <v>0</v>
      </c>
      <c r="G85" s="216">
        <v>0</v>
      </c>
      <c r="H85" s="184">
        <v>0</v>
      </c>
    </row>
    <row r="86" spans="1:8" ht="15.75" x14ac:dyDescent="0.25">
      <c r="A86" s="338" t="s">
        <v>18</v>
      </c>
      <c r="B86" s="338"/>
      <c r="C86" s="338"/>
      <c r="D86" s="217">
        <v>81</v>
      </c>
      <c r="E86" s="217">
        <v>19</v>
      </c>
      <c r="F86" s="217">
        <v>98</v>
      </c>
      <c r="G86" s="217">
        <v>0</v>
      </c>
      <c r="H86" s="57">
        <v>198</v>
      </c>
    </row>
    <row r="87" spans="1:8" x14ac:dyDescent="0.25">
      <c r="A87" s="329" t="s">
        <v>57</v>
      </c>
      <c r="B87" s="332" t="s">
        <v>114</v>
      </c>
      <c r="C87" s="335" t="s">
        <v>58</v>
      </c>
      <c r="D87" s="401" t="s">
        <v>84</v>
      </c>
      <c r="E87" s="401"/>
      <c r="F87" s="401"/>
      <c r="G87" s="401"/>
      <c r="H87" s="401"/>
    </row>
    <row r="88" spans="1:8" ht="12" customHeight="1" x14ac:dyDescent="0.25">
      <c r="A88" s="330"/>
      <c r="B88" s="333"/>
      <c r="C88" s="336"/>
      <c r="D88" s="401" t="s">
        <v>64</v>
      </c>
      <c r="E88" s="401"/>
      <c r="F88" s="401"/>
      <c r="G88" s="401"/>
      <c r="H88" s="401"/>
    </row>
    <row r="89" spans="1:8" x14ac:dyDescent="0.25">
      <c r="A89" s="330"/>
      <c r="B89" s="333"/>
      <c r="C89" s="336"/>
      <c r="D89" s="215" t="s">
        <v>11</v>
      </c>
      <c r="E89" s="215" t="s">
        <v>11</v>
      </c>
      <c r="F89" s="215" t="s">
        <v>11</v>
      </c>
      <c r="G89" s="215" t="s">
        <v>11</v>
      </c>
      <c r="H89" s="184" t="s">
        <v>11</v>
      </c>
    </row>
    <row r="90" spans="1:8" x14ac:dyDescent="0.25">
      <c r="A90" s="331"/>
      <c r="B90" s="334"/>
      <c r="C90" s="337"/>
      <c r="D90" s="216" t="s">
        <v>13</v>
      </c>
      <c r="E90" s="216" t="s">
        <v>14</v>
      </c>
      <c r="F90" s="216" t="s">
        <v>15</v>
      </c>
      <c r="G90" s="216" t="s">
        <v>16</v>
      </c>
      <c r="H90" s="184" t="s">
        <v>17</v>
      </c>
    </row>
    <row r="91" spans="1:8" ht="15" x14ac:dyDescent="0.25">
      <c r="A91" s="185">
        <v>71</v>
      </c>
      <c r="B91" s="185" t="s">
        <v>283</v>
      </c>
      <c r="C91" s="186" t="s">
        <v>284</v>
      </c>
      <c r="D91" s="216">
        <v>8</v>
      </c>
      <c r="E91" s="215">
        <v>0</v>
      </c>
      <c r="F91" s="215">
        <v>13</v>
      </c>
      <c r="G91" s="216">
        <v>0</v>
      </c>
      <c r="H91" s="184">
        <v>21</v>
      </c>
    </row>
    <row r="92" spans="1:8" ht="15" x14ac:dyDescent="0.25">
      <c r="A92" s="185">
        <v>72</v>
      </c>
      <c r="B92" s="185" t="s">
        <v>285</v>
      </c>
      <c r="C92" s="186" t="s">
        <v>286</v>
      </c>
      <c r="D92" s="216">
        <v>199</v>
      </c>
      <c r="E92" s="215">
        <v>182</v>
      </c>
      <c r="F92" s="215">
        <v>397</v>
      </c>
      <c r="G92" s="216">
        <v>6</v>
      </c>
      <c r="H92" s="184">
        <v>784</v>
      </c>
    </row>
    <row r="93" spans="1:8" ht="15" x14ac:dyDescent="0.25">
      <c r="A93" s="185">
        <v>73</v>
      </c>
      <c r="B93" s="185" t="s">
        <v>287</v>
      </c>
      <c r="C93" s="186" t="s">
        <v>288</v>
      </c>
      <c r="D93" s="216">
        <v>0</v>
      </c>
      <c r="E93" s="215">
        <v>0</v>
      </c>
      <c r="F93" s="216">
        <v>0</v>
      </c>
      <c r="G93" s="216">
        <v>0</v>
      </c>
      <c r="H93" s="184">
        <v>0</v>
      </c>
    </row>
    <row r="94" spans="1:8" ht="15" x14ac:dyDescent="0.25">
      <c r="A94" s="185">
        <v>74</v>
      </c>
      <c r="B94" s="185" t="s">
        <v>289</v>
      </c>
      <c r="C94" s="186" t="s">
        <v>290</v>
      </c>
      <c r="D94" s="216">
        <v>0</v>
      </c>
      <c r="E94" s="215">
        <v>0</v>
      </c>
      <c r="F94" s="216">
        <v>0</v>
      </c>
      <c r="G94" s="216">
        <v>0</v>
      </c>
      <c r="H94" s="184">
        <v>0</v>
      </c>
    </row>
    <row r="95" spans="1:8" ht="15" x14ac:dyDescent="0.25">
      <c r="A95" s="185">
        <v>75</v>
      </c>
      <c r="B95" s="185" t="s">
        <v>291</v>
      </c>
      <c r="C95" s="186" t="s">
        <v>292</v>
      </c>
      <c r="D95" s="216">
        <v>0</v>
      </c>
      <c r="E95" s="215">
        <v>0</v>
      </c>
      <c r="F95" s="216">
        <v>0</v>
      </c>
      <c r="G95" s="216">
        <v>0</v>
      </c>
      <c r="H95" s="184">
        <v>0</v>
      </c>
    </row>
    <row r="96" spans="1:8" ht="15.75" x14ac:dyDescent="0.25">
      <c r="A96" s="338" t="s">
        <v>18</v>
      </c>
      <c r="B96" s="338"/>
      <c r="C96" s="338"/>
      <c r="D96" s="217">
        <v>207</v>
      </c>
      <c r="E96" s="217">
        <v>182</v>
      </c>
      <c r="F96" s="217">
        <v>410</v>
      </c>
      <c r="G96" s="217">
        <v>6</v>
      </c>
      <c r="H96" s="57">
        <v>805</v>
      </c>
    </row>
    <row r="97" spans="1:8" x14ac:dyDescent="0.25">
      <c r="A97" s="329" t="s">
        <v>57</v>
      </c>
      <c r="B97" s="332" t="s">
        <v>114</v>
      </c>
      <c r="C97" s="335" t="s">
        <v>58</v>
      </c>
      <c r="D97" s="401" t="s">
        <v>86</v>
      </c>
      <c r="E97" s="401"/>
      <c r="F97" s="401"/>
      <c r="G97" s="401"/>
      <c r="H97" s="401"/>
    </row>
    <row r="98" spans="1:8" ht="12" customHeight="1" x14ac:dyDescent="0.25">
      <c r="A98" s="330"/>
      <c r="B98" s="333"/>
      <c r="C98" s="336"/>
      <c r="D98" s="401" t="s">
        <v>64</v>
      </c>
      <c r="E98" s="401"/>
      <c r="F98" s="401"/>
      <c r="G98" s="401"/>
      <c r="H98" s="401"/>
    </row>
    <row r="99" spans="1:8" x14ac:dyDescent="0.25">
      <c r="A99" s="330"/>
      <c r="B99" s="333"/>
      <c r="C99" s="336"/>
      <c r="D99" s="215" t="s">
        <v>11</v>
      </c>
      <c r="E99" s="215" t="s">
        <v>11</v>
      </c>
      <c r="F99" s="215" t="s">
        <v>11</v>
      </c>
      <c r="G99" s="215" t="s">
        <v>11</v>
      </c>
      <c r="H99" s="184" t="s">
        <v>11</v>
      </c>
    </row>
    <row r="100" spans="1:8" x14ac:dyDescent="0.25">
      <c r="A100" s="331"/>
      <c r="B100" s="334"/>
      <c r="C100" s="337"/>
      <c r="D100" s="216" t="s">
        <v>13</v>
      </c>
      <c r="E100" s="216" t="s">
        <v>14</v>
      </c>
      <c r="F100" s="216" t="s">
        <v>15</v>
      </c>
      <c r="G100" s="216" t="s">
        <v>16</v>
      </c>
      <c r="H100" s="184" t="s">
        <v>17</v>
      </c>
    </row>
    <row r="101" spans="1:8" ht="15" x14ac:dyDescent="0.25">
      <c r="A101" s="185">
        <v>71</v>
      </c>
      <c r="B101" s="185" t="s">
        <v>283</v>
      </c>
      <c r="C101" s="186" t="s">
        <v>284</v>
      </c>
      <c r="D101" s="216">
        <v>0</v>
      </c>
      <c r="E101" s="215">
        <v>0</v>
      </c>
      <c r="F101" s="216">
        <v>0</v>
      </c>
      <c r="G101" s="216">
        <v>0</v>
      </c>
      <c r="H101" s="184">
        <v>0</v>
      </c>
    </row>
    <row r="102" spans="1:8" ht="15" x14ac:dyDescent="0.25">
      <c r="A102" s="185">
        <v>72</v>
      </c>
      <c r="B102" s="185" t="s">
        <v>285</v>
      </c>
      <c r="C102" s="186" t="s">
        <v>286</v>
      </c>
      <c r="D102" s="216">
        <v>43</v>
      </c>
      <c r="E102" s="215">
        <v>0</v>
      </c>
      <c r="F102" s="216">
        <v>0</v>
      </c>
      <c r="G102" s="216">
        <v>0</v>
      </c>
      <c r="H102" s="184">
        <v>43</v>
      </c>
    </row>
    <row r="103" spans="1:8" ht="15" x14ac:dyDescent="0.25">
      <c r="A103" s="185">
        <v>73</v>
      </c>
      <c r="B103" s="185" t="s">
        <v>287</v>
      </c>
      <c r="C103" s="186" t="s">
        <v>288</v>
      </c>
      <c r="D103" s="216">
        <v>0</v>
      </c>
      <c r="E103" s="215">
        <v>0</v>
      </c>
      <c r="F103" s="216">
        <v>0</v>
      </c>
      <c r="G103" s="216">
        <v>0</v>
      </c>
      <c r="H103" s="184">
        <v>0</v>
      </c>
    </row>
    <row r="104" spans="1:8" ht="15" x14ac:dyDescent="0.25">
      <c r="A104" s="185">
        <v>74</v>
      </c>
      <c r="B104" s="185" t="s">
        <v>289</v>
      </c>
      <c r="C104" s="186" t="s">
        <v>290</v>
      </c>
      <c r="D104" s="216">
        <v>0</v>
      </c>
      <c r="E104" s="215">
        <v>0</v>
      </c>
      <c r="F104" s="216">
        <v>0</v>
      </c>
      <c r="G104" s="216">
        <v>0</v>
      </c>
      <c r="H104" s="184">
        <v>0</v>
      </c>
    </row>
    <row r="105" spans="1:8" ht="15" x14ac:dyDescent="0.25">
      <c r="A105" s="185">
        <v>75</v>
      </c>
      <c r="B105" s="185" t="s">
        <v>291</v>
      </c>
      <c r="C105" s="186" t="s">
        <v>292</v>
      </c>
      <c r="D105" s="216">
        <v>0</v>
      </c>
      <c r="E105" s="215">
        <v>0</v>
      </c>
      <c r="F105" s="216">
        <v>0</v>
      </c>
      <c r="G105" s="216">
        <v>0</v>
      </c>
      <c r="H105" s="184">
        <v>0</v>
      </c>
    </row>
    <row r="106" spans="1:8" ht="15.75" x14ac:dyDescent="0.25">
      <c r="A106" s="338" t="s">
        <v>18</v>
      </c>
      <c r="B106" s="338"/>
      <c r="C106" s="338"/>
      <c r="D106" s="217">
        <v>43</v>
      </c>
      <c r="E106" s="217">
        <v>0</v>
      </c>
      <c r="F106" s="217">
        <v>0</v>
      </c>
      <c r="G106" s="217">
        <v>0</v>
      </c>
      <c r="H106" s="57">
        <v>43</v>
      </c>
    </row>
    <row r="107" spans="1:8" x14ac:dyDescent="0.25">
      <c r="A107" s="329" t="s">
        <v>57</v>
      </c>
      <c r="B107" s="332" t="s">
        <v>114</v>
      </c>
      <c r="C107" s="335" t="s">
        <v>58</v>
      </c>
      <c r="D107" s="401" t="s">
        <v>310</v>
      </c>
      <c r="E107" s="401"/>
      <c r="F107" s="401"/>
      <c r="G107" s="401"/>
      <c r="H107" s="401"/>
    </row>
    <row r="108" spans="1:8" ht="12" customHeight="1" x14ac:dyDescent="0.25">
      <c r="A108" s="330"/>
      <c r="B108" s="333"/>
      <c r="C108" s="336"/>
      <c r="D108" s="401" t="s">
        <v>64</v>
      </c>
      <c r="E108" s="401"/>
      <c r="F108" s="401"/>
      <c r="G108" s="401"/>
      <c r="H108" s="401"/>
    </row>
    <row r="109" spans="1:8" x14ac:dyDescent="0.25">
      <c r="A109" s="330"/>
      <c r="B109" s="333"/>
      <c r="C109" s="336"/>
      <c r="D109" s="215" t="s">
        <v>11</v>
      </c>
      <c r="E109" s="215" t="s">
        <v>11</v>
      </c>
      <c r="F109" s="215" t="s">
        <v>11</v>
      </c>
      <c r="G109" s="215" t="s">
        <v>11</v>
      </c>
      <c r="H109" s="184" t="s">
        <v>11</v>
      </c>
    </row>
    <row r="110" spans="1:8" x14ac:dyDescent="0.25">
      <c r="A110" s="331"/>
      <c r="B110" s="334"/>
      <c r="C110" s="337"/>
      <c r="D110" s="216" t="s">
        <v>13</v>
      </c>
      <c r="E110" s="216" t="s">
        <v>14</v>
      </c>
      <c r="F110" s="216" t="s">
        <v>15</v>
      </c>
      <c r="G110" s="216" t="s">
        <v>16</v>
      </c>
      <c r="H110" s="184" t="s">
        <v>17</v>
      </c>
    </row>
    <row r="111" spans="1:8" ht="15" x14ac:dyDescent="0.25">
      <c r="A111" s="185">
        <v>71</v>
      </c>
      <c r="B111" s="185" t="s">
        <v>283</v>
      </c>
      <c r="C111" s="186" t="s">
        <v>284</v>
      </c>
      <c r="D111" s="216"/>
      <c r="E111" s="215"/>
      <c r="F111" s="216"/>
      <c r="G111" s="216"/>
      <c r="H111" s="184">
        <v>0</v>
      </c>
    </row>
    <row r="112" spans="1:8" ht="15" x14ac:dyDescent="0.25">
      <c r="A112" s="185">
        <v>72</v>
      </c>
      <c r="B112" s="185" t="s">
        <v>285</v>
      </c>
      <c r="C112" s="186" t="s">
        <v>286</v>
      </c>
      <c r="D112" s="216"/>
      <c r="E112" s="215"/>
      <c r="F112" s="215">
        <v>135</v>
      </c>
      <c r="G112" s="216"/>
      <c r="H112" s="184">
        <v>135</v>
      </c>
    </row>
    <row r="113" spans="1:8" ht="15" x14ac:dyDescent="0.25">
      <c r="A113" s="185">
        <v>73</v>
      </c>
      <c r="B113" s="185" t="s">
        <v>287</v>
      </c>
      <c r="C113" s="186" t="s">
        <v>288</v>
      </c>
      <c r="D113" s="216"/>
      <c r="E113" s="215"/>
      <c r="F113" s="215">
        <v>15</v>
      </c>
      <c r="G113" s="216"/>
      <c r="H113" s="184">
        <v>15</v>
      </c>
    </row>
    <row r="114" spans="1:8" ht="15" x14ac:dyDescent="0.25">
      <c r="A114" s="185">
        <v>74</v>
      </c>
      <c r="B114" s="185" t="s">
        <v>289</v>
      </c>
      <c r="C114" s="186" t="s">
        <v>290</v>
      </c>
      <c r="D114" s="216"/>
      <c r="E114" s="215"/>
      <c r="F114" s="216"/>
      <c r="G114" s="216"/>
      <c r="H114" s="184">
        <v>0</v>
      </c>
    </row>
    <row r="115" spans="1:8" ht="15" x14ac:dyDescent="0.25">
      <c r="A115" s="185">
        <v>75</v>
      </c>
      <c r="B115" s="185" t="s">
        <v>291</v>
      </c>
      <c r="C115" s="186" t="s">
        <v>292</v>
      </c>
      <c r="D115" s="216"/>
      <c r="E115" s="215"/>
      <c r="F115" s="216"/>
      <c r="G115" s="216"/>
      <c r="H115" s="184">
        <v>0</v>
      </c>
    </row>
    <row r="116" spans="1:8" ht="15.75" x14ac:dyDescent="0.25">
      <c r="A116" s="338"/>
      <c r="B116" s="338"/>
      <c r="C116" s="338"/>
      <c r="D116" s="217">
        <v>0</v>
      </c>
      <c r="E116" s="217">
        <v>0</v>
      </c>
      <c r="F116" s="217">
        <v>150</v>
      </c>
      <c r="G116" s="217">
        <v>0</v>
      </c>
      <c r="H116" s="57">
        <v>150</v>
      </c>
    </row>
    <row r="117" spans="1:8" x14ac:dyDescent="0.25">
      <c r="A117" s="329" t="s">
        <v>57</v>
      </c>
      <c r="B117" s="332" t="s">
        <v>114</v>
      </c>
      <c r="C117" s="335" t="s">
        <v>58</v>
      </c>
      <c r="D117" s="401" t="s">
        <v>311</v>
      </c>
      <c r="E117" s="401"/>
      <c r="F117" s="401"/>
      <c r="G117" s="401"/>
      <c r="H117" s="401"/>
    </row>
    <row r="118" spans="1:8" ht="12" customHeight="1" x14ac:dyDescent="0.25">
      <c r="A118" s="330"/>
      <c r="B118" s="333"/>
      <c r="C118" s="336"/>
      <c r="D118" s="401" t="s">
        <v>64</v>
      </c>
      <c r="E118" s="401"/>
      <c r="F118" s="401"/>
      <c r="G118" s="401"/>
      <c r="H118" s="401"/>
    </row>
    <row r="119" spans="1:8" x14ac:dyDescent="0.25">
      <c r="A119" s="330"/>
      <c r="B119" s="333"/>
      <c r="C119" s="336"/>
      <c r="D119" s="215" t="s">
        <v>11</v>
      </c>
      <c r="E119" s="215" t="s">
        <v>11</v>
      </c>
      <c r="F119" s="215" t="s">
        <v>11</v>
      </c>
      <c r="G119" s="215" t="s">
        <v>11</v>
      </c>
      <c r="H119" s="184" t="s">
        <v>11</v>
      </c>
    </row>
    <row r="120" spans="1:8" x14ac:dyDescent="0.25">
      <c r="A120" s="331"/>
      <c r="B120" s="334"/>
      <c r="C120" s="337"/>
      <c r="D120" s="216" t="s">
        <v>13</v>
      </c>
      <c r="E120" s="216" t="s">
        <v>14</v>
      </c>
      <c r="F120" s="216" t="s">
        <v>15</v>
      </c>
      <c r="G120" s="216" t="s">
        <v>16</v>
      </c>
      <c r="H120" s="184" t="s">
        <v>17</v>
      </c>
    </row>
    <row r="121" spans="1:8" ht="15" x14ac:dyDescent="0.25">
      <c r="A121" s="185">
        <v>71</v>
      </c>
      <c r="B121" s="185" t="s">
        <v>283</v>
      </c>
      <c r="C121" s="186" t="s">
        <v>284</v>
      </c>
      <c r="D121" s="216"/>
      <c r="E121" s="215"/>
      <c r="F121" s="215">
        <v>6</v>
      </c>
      <c r="G121" s="216"/>
      <c r="H121" s="184">
        <v>6</v>
      </c>
    </row>
    <row r="122" spans="1:8" ht="15" x14ac:dyDescent="0.25">
      <c r="A122" s="185">
        <v>72</v>
      </c>
      <c r="B122" s="185" t="s">
        <v>285</v>
      </c>
      <c r="C122" s="186" t="s">
        <v>286</v>
      </c>
      <c r="D122" s="216"/>
      <c r="E122" s="215"/>
      <c r="F122" s="215">
        <v>56</v>
      </c>
      <c r="G122" s="216"/>
      <c r="H122" s="184">
        <v>56</v>
      </c>
    </row>
    <row r="123" spans="1:8" ht="15" x14ac:dyDescent="0.25">
      <c r="A123" s="185">
        <v>73</v>
      </c>
      <c r="B123" s="185" t="s">
        <v>287</v>
      </c>
      <c r="C123" s="186" t="s">
        <v>288</v>
      </c>
      <c r="D123" s="216"/>
      <c r="E123" s="215"/>
      <c r="F123" s="216"/>
      <c r="G123" s="216"/>
      <c r="H123" s="184">
        <v>0</v>
      </c>
    </row>
    <row r="124" spans="1:8" ht="15" x14ac:dyDescent="0.25">
      <c r="A124" s="185">
        <v>74</v>
      </c>
      <c r="B124" s="185" t="s">
        <v>289</v>
      </c>
      <c r="C124" s="186" t="s">
        <v>290</v>
      </c>
      <c r="D124" s="216"/>
      <c r="E124" s="215"/>
      <c r="F124" s="216"/>
      <c r="G124" s="216"/>
      <c r="H124" s="184">
        <v>0</v>
      </c>
    </row>
    <row r="125" spans="1:8" ht="15" x14ac:dyDescent="0.25">
      <c r="A125" s="185">
        <v>75</v>
      </c>
      <c r="B125" s="185" t="s">
        <v>291</v>
      </c>
      <c r="C125" s="186" t="s">
        <v>292</v>
      </c>
      <c r="D125" s="216"/>
      <c r="E125" s="215"/>
      <c r="F125" s="216"/>
      <c r="G125" s="216"/>
      <c r="H125" s="184">
        <v>0</v>
      </c>
    </row>
    <row r="126" spans="1:8" ht="15.75" x14ac:dyDescent="0.25">
      <c r="A126" s="338"/>
      <c r="B126" s="338"/>
      <c r="C126" s="338"/>
      <c r="D126" s="217">
        <v>0</v>
      </c>
      <c r="E126" s="217">
        <v>0</v>
      </c>
      <c r="F126" s="217">
        <v>62</v>
      </c>
      <c r="G126" s="217">
        <v>0</v>
      </c>
      <c r="H126" s="57">
        <v>62</v>
      </c>
    </row>
    <row r="127" spans="1:8" x14ac:dyDescent="0.25">
      <c r="A127" s="329" t="s">
        <v>57</v>
      </c>
      <c r="B127" s="332" t="s">
        <v>114</v>
      </c>
      <c r="C127" s="335" t="s">
        <v>58</v>
      </c>
      <c r="D127" s="401" t="s">
        <v>312</v>
      </c>
      <c r="E127" s="401"/>
      <c r="F127" s="401"/>
      <c r="G127" s="401"/>
      <c r="H127" s="401"/>
    </row>
    <row r="128" spans="1:8" ht="12" customHeight="1" x14ac:dyDescent="0.25">
      <c r="A128" s="330"/>
      <c r="B128" s="333"/>
      <c r="C128" s="336"/>
      <c r="D128" s="401" t="s">
        <v>64</v>
      </c>
      <c r="E128" s="401"/>
      <c r="F128" s="401"/>
      <c r="G128" s="401"/>
      <c r="H128" s="401"/>
    </row>
    <row r="129" spans="1:8" x14ac:dyDescent="0.25">
      <c r="A129" s="330"/>
      <c r="B129" s="333"/>
      <c r="C129" s="336"/>
      <c r="D129" s="215" t="s">
        <v>11</v>
      </c>
      <c r="E129" s="215" t="s">
        <v>11</v>
      </c>
      <c r="F129" s="215" t="s">
        <v>11</v>
      </c>
      <c r="G129" s="215" t="s">
        <v>11</v>
      </c>
      <c r="H129" s="184" t="s">
        <v>11</v>
      </c>
    </row>
    <row r="130" spans="1:8" x14ac:dyDescent="0.25">
      <c r="A130" s="331"/>
      <c r="B130" s="334"/>
      <c r="C130" s="337"/>
      <c r="D130" s="216" t="s">
        <v>13</v>
      </c>
      <c r="E130" s="216" t="s">
        <v>14</v>
      </c>
      <c r="F130" s="216" t="s">
        <v>15</v>
      </c>
      <c r="G130" s="216" t="s">
        <v>16</v>
      </c>
      <c r="H130" s="184" t="s">
        <v>17</v>
      </c>
    </row>
    <row r="131" spans="1:8" ht="15" x14ac:dyDescent="0.25">
      <c r="A131" s="185">
        <v>71</v>
      </c>
      <c r="B131" s="185" t="s">
        <v>283</v>
      </c>
      <c r="C131" s="186" t="s">
        <v>284</v>
      </c>
      <c r="D131" s="216"/>
      <c r="E131" s="215"/>
      <c r="F131" s="215">
        <v>5</v>
      </c>
      <c r="G131" s="216"/>
      <c r="H131" s="184">
        <v>5</v>
      </c>
    </row>
    <row r="132" spans="1:8" ht="15" x14ac:dyDescent="0.25">
      <c r="A132" s="185">
        <v>72</v>
      </c>
      <c r="B132" s="185" t="s">
        <v>285</v>
      </c>
      <c r="C132" s="186" t="s">
        <v>286</v>
      </c>
      <c r="D132" s="216"/>
      <c r="E132" s="215"/>
      <c r="F132" s="215">
        <v>75</v>
      </c>
      <c r="G132" s="216"/>
      <c r="H132" s="184">
        <v>75</v>
      </c>
    </row>
    <row r="133" spans="1:8" ht="15" x14ac:dyDescent="0.25">
      <c r="A133" s="185">
        <v>73</v>
      </c>
      <c r="B133" s="185" t="s">
        <v>287</v>
      </c>
      <c r="C133" s="186" t="s">
        <v>288</v>
      </c>
      <c r="D133" s="216"/>
      <c r="E133" s="215"/>
      <c r="F133" s="216"/>
      <c r="G133" s="216"/>
      <c r="H133" s="184">
        <v>0</v>
      </c>
    </row>
    <row r="134" spans="1:8" ht="15" x14ac:dyDescent="0.25">
      <c r="A134" s="185">
        <v>74</v>
      </c>
      <c r="B134" s="185" t="s">
        <v>289</v>
      </c>
      <c r="C134" s="186" t="s">
        <v>290</v>
      </c>
      <c r="D134" s="216"/>
      <c r="E134" s="215"/>
      <c r="F134" s="216"/>
      <c r="G134" s="216"/>
      <c r="H134" s="184">
        <v>0</v>
      </c>
    </row>
    <row r="135" spans="1:8" ht="15" x14ac:dyDescent="0.25">
      <c r="A135" s="185">
        <v>75</v>
      </c>
      <c r="B135" s="185" t="s">
        <v>291</v>
      </c>
      <c r="C135" s="186" t="s">
        <v>292</v>
      </c>
      <c r="D135" s="216"/>
      <c r="E135" s="215"/>
      <c r="F135" s="216"/>
      <c r="G135" s="216"/>
      <c r="H135" s="184">
        <v>0</v>
      </c>
    </row>
    <row r="136" spans="1:8" ht="15.75" x14ac:dyDescent="0.25">
      <c r="A136" s="338"/>
      <c r="B136" s="338"/>
      <c r="C136" s="338"/>
      <c r="D136" s="217">
        <v>0</v>
      </c>
      <c r="E136" s="217">
        <v>0</v>
      </c>
      <c r="F136" s="217">
        <v>80</v>
      </c>
      <c r="G136" s="217">
        <v>0</v>
      </c>
      <c r="H136" s="57">
        <v>80</v>
      </c>
    </row>
    <row r="137" spans="1:8" ht="12" customHeight="1" x14ac:dyDescent="0.25">
      <c r="A137" s="329" t="s">
        <v>57</v>
      </c>
      <c r="B137" s="332" t="s">
        <v>114</v>
      </c>
      <c r="C137" s="335" t="s">
        <v>58</v>
      </c>
      <c r="D137" s="401" t="s">
        <v>18</v>
      </c>
      <c r="E137" s="401"/>
      <c r="F137" s="401"/>
      <c r="G137" s="401"/>
      <c r="H137" s="401"/>
    </row>
    <row r="138" spans="1:8" ht="12" customHeight="1" x14ac:dyDescent="0.25">
      <c r="A138" s="330"/>
      <c r="B138" s="333"/>
      <c r="C138" s="336"/>
      <c r="D138" s="401" t="s">
        <v>64</v>
      </c>
      <c r="E138" s="401"/>
      <c r="F138" s="401"/>
      <c r="G138" s="401"/>
      <c r="H138" s="401"/>
    </row>
    <row r="139" spans="1:8" ht="12.75" customHeight="1" x14ac:dyDescent="0.25">
      <c r="A139" s="330"/>
      <c r="B139" s="333"/>
      <c r="C139" s="336"/>
      <c r="D139" s="215" t="s">
        <v>11</v>
      </c>
      <c r="E139" s="215" t="s">
        <v>11</v>
      </c>
      <c r="F139" s="215" t="s">
        <v>11</v>
      </c>
      <c r="G139" s="215" t="s">
        <v>11</v>
      </c>
      <c r="H139" s="184" t="s">
        <v>11</v>
      </c>
    </row>
    <row r="140" spans="1:8" ht="12.75" customHeight="1" x14ac:dyDescent="0.25">
      <c r="A140" s="331"/>
      <c r="B140" s="334"/>
      <c r="C140" s="337"/>
      <c r="D140" s="216" t="s">
        <v>13</v>
      </c>
      <c r="E140" s="216" t="s">
        <v>14</v>
      </c>
      <c r="F140" s="216" t="s">
        <v>15</v>
      </c>
      <c r="G140" s="216" t="s">
        <v>16</v>
      </c>
      <c r="H140" s="184" t="s">
        <v>17</v>
      </c>
    </row>
    <row r="141" spans="1:8" ht="15" x14ac:dyDescent="0.25">
      <c r="A141" s="185">
        <v>71</v>
      </c>
      <c r="B141" s="185" t="s">
        <v>283</v>
      </c>
      <c r="C141" s="186" t="s">
        <v>284</v>
      </c>
      <c r="D141" s="216">
        <v>50</v>
      </c>
      <c r="E141" s="216">
        <v>106</v>
      </c>
      <c r="F141" s="216">
        <v>423</v>
      </c>
      <c r="G141" s="216">
        <v>5</v>
      </c>
      <c r="H141" s="184">
        <v>584</v>
      </c>
    </row>
    <row r="142" spans="1:8" ht="15" x14ac:dyDescent="0.25">
      <c r="A142" s="185">
        <v>72</v>
      </c>
      <c r="B142" s="185" t="s">
        <v>285</v>
      </c>
      <c r="C142" s="186" t="s">
        <v>286</v>
      </c>
      <c r="D142" s="216">
        <v>2656</v>
      </c>
      <c r="E142" s="216">
        <v>1530</v>
      </c>
      <c r="F142" s="216">
        <v>3379</v>
      </c>
      <c r="G142" s="216">
        <v>844</v>
      </c>
      <c r="H142" s="184">
        <v>8409</v>
      </c>
    </row>
    <row r="143" spans="1:8" ht="15" x14ac:dyDescent="0.25">
      <c r="A143" s="185">
        <v>73</v>
      </c>
      <c r="B143" s="185" t="s">
        <v>287</v>
      </c>
      <c r="C143" s="186" t="s">
        <v>288</v>
      </c>
      <c r="D143" s="216">
        <v>207</v>
      </c>
      <c r="E143" s="216">
        <v>114</v>
      </c>
      <c r="F143" s="216">
        <v>180</v>
      </c>
      <c r="G143" s="216">
        <v>68</v>
      </c>
      <c r="H143" s="184">
        <v>569</v>
      </c>
    </row>
    <row r="144" spans="1:8" ht="15" x14ac:dyDescent="0.25">
      <c r="A144" s="185">
        <v>74</v>
      </c>
      <c r="B144" s="185" t="s">
        <v>289</v>
      </c>
      <c r="C144" s="186" t="s">
        <v>290</v>
      </c>
      <c r="D144" s="216">
        <v>271</v>
      </c>
      <c r="E144" s="216">
        <v>114</v>
      </c>
      <c r="F144" s="216">
        <v>282</v>
      </c>
      <c r="G144" s="216">
        <v>50</v>
      </c>
      <c r="H144" s="184">
        <v>717</v>
      </c>
    </row>
    <row r="145" spans="1:8" ht="15" x14ac:dyDescent="0.25">
      <c r="A145" s="185">
        <v>75</v>
      </c>
      <c r="B145" s="185" t="s">
        <v>291</v>
      </c>
      <c r="C145" s="186" t="s">
        <v>292</v>
      </c>
      <c r="D145" s="216">
        <v>0</v>
      </c>
      <c r="E145" s="216">
        <v>30</v>
      </c>
      <c r="F145" s="216">
        <v>0</v>
      </c>
      <c r="G145" s="216">
        <v>0</v>
      </c>
      <c r="H145" s="184">
        <v>30</v>
      </c>
    </row>
    <row r="146" spans="1:8" ht="15.75" x14ac:dyDescent="0.25">
      <c r="A146" s="326" t="s">
        <v>18</v>
      </c>
      <c r="B146" s="327"/>
      <c r="C146" s="328"/>
      <c r="D146" s="217">
        <v>3184</v>
      </c>
      <c r="E146" s="217">
        <v>1894</v>
      </c>
      <c r="F146" s="217">
        <v>4264</v>
      </c>
      <c r="G146" s="217">
        <v>967</v>
      </c>
      <c r="H146" s="57">
        <v>10309</v>
      </c>
    </row>
  </sheetData>
  <mergeCells count="71">
    <mergeCell ref="A116:C116"/>
    <mergeCell ref="A107:A110"/>
    <mergeCell ref="B107:B110"/>
    <mergeCell ref="C107:C110"/>
    <mergeCell ref="D107:H10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6:C16"/>
    <mergeCell ref="A5:H5"/>
    <mergeCell ref="A7:A10"/>
    <mergeCell ref="B7:B10"/>
    <mergeCell ref="C7:C10"/>
    <mergeCell ref="D7:H8"/>
    <mergeCell ref="A26:C26"/>
    <mergeCell ref="A27:A30"/>
    <mergeCell ref="B27:B30"/>
    <mergeCell ref="C27:C30"/>
    <mergeCell ref="A17:A20"/>
    <mergeCell ref="B17:B20"/>
    <mergeCell ref="C17:C20"/>
    <mergeCell ref="A46:C46"/>
    <mergeCell ref="A36:C36"/>
    <mergeCell ref="A37:A40"/>
    <mergeCell ref="B37:B40"/>
    <mergeCell ref="C37:C40"/>
    <mergeCell ref="A66:C66"/>
    <mergeCell ref="A56:C56"/>
    <mergeCell ref="A57:A60"/>
    <mergeCell ref="B57:B60"/>
    <mergeCell ref="C57:C60"/>
    <mergeCell ref="A47:A50"/>
    <mergeCell ref="B47:B50"/>
    <mergeCell ref="C47:C50"/>
    <mergeCell ref="A86:C86"/>
    <mergeCell ref="A76:C76"/>
    <mergeCell ref="A77:A80"/>
    <mergeCell ref="B77:B80"/>
    <mergeCell ref="C77:C80"/>
    <mergeCell ref="A67:A70"/>
    <mergeCell ref="B67:B70"/>
    <mergeCell ref="C67:C70"/>
    <mergeCell ref="A106:C106"/>
    <mergeCell ref="A96:C96"/>
    <mergeCell ref="A97:A100"/>
    <mergeCell ref="B97:B100"/>
    <mergeCell ref="C97:C100"/>
    <mergeCell ref="A87:A90"/>
    <mergeCell ref="B87:B90"/>
    <mergeCell ref="C87:C90"/>
    <mergeCell ref="A137:A140"/>
    <mergeCell ref="B137:B140"/>
    <mergeCell ref="C137:C140"/>
    <mergeCell ref="D137:H138"/>
    <mergeCell ref="A146:C146"/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</mergeCells>
  <conditionalFormatting sqref="D11:G15 D141:G145">
    <cfRule type="cellIs" dxfId="51" priority="437" operator="lessThan">
      <formula>0</formula>
    </cfRule>
  </conditionalFormatting>
  <conditionalFormatting sqref="I11:O16">
    <cfRule type="cellIs" dxfId="50" priority="433" operator="notEqual">
      <formula>0</formula>
    </cfRule>
  </conditionalFormatting>
  <conditionalFormatting sqref="D41:D45">
    <cfRule type="cellIs" dxfId="49" priority="155" operator="lessThan">
      <formula>0</formula>
    </cfRule>
  </conditionalFormatting>
  <conditionalFormatting sqref="D51:D55">
    <cfRule type="cellIs" dxfId="48" priority="154" operator="lessThan">
      <formula>0</formula>
    </cfRule>
  </conditionalFormatting>
  <conditionalFormatting sqref="D61:D65">
    <cfRule type="cellIs" dxfId="47" priority="153" operator="lessThan">
      <formula>0</formula>
    </cfRule>
  </conditionalFormatting>
  <conditionalFormatting sqref="D71:D75">
    <cfRule type="cellIs" dxfId="46" priority="152" operator="lessThan">
      <formula>0</formula>
    </cfRule>
  </conditionalFormatting>
  <conditionalFormatting sqref="D21:D25">
    <cfRule type="cellIs" dxfId="45" priority="157" operator="lessThan">
      <formula>0</formula>
    </cfRule>
  </conditionalFormatting>
  <conditionalFormatting sqref="D31:D35">
    <cfRule type="cellIs" dxfId="44" priority="156" operator="lessThan">
      <formula>0</formula>
    </cfRule>
  </conditionalFormatting>
  <conditionalFormatting sqref="D81:D85">
    <cfRule type="cellIs" dxfId="43" priority="151" operator="lessThan">
      <formula>0</formula>
    </cfRule>
  </conditionalFormatting>
  <conditionalFormatting sqref="D91:D95">
    <cfRule type="cellIs" dxfId="42" priority="150" operator="lessThan">
      <formula>0</formula>
    </cfRule>
  </conditionalFormatting>
  <conditionalFormatting sqref="D101:D105">
    <cfRule type="cellIs" dxfId="41" priority="149" operator="lessThan">
      <formula>0</formula>
    </cfRule>
  </conditionalFormatting>
  <conditionalFormatting sqref="E21:E25">
    <cfRule type="cellIs" dxfId="40" priority="148" operator="lessThan">
      <formula>0</formula>
    </cfRule>
  </conditionalFormatting>
  <conditionalFormatting sqref="E31:E35">
    <cfRule type="cellIs" dxfId="39" priority="147" operator="lessThan">
      <formula>0</formula>
    </cfRule>
  </conditionalFormatting>
  <conditionalFormatting sqref="E41:E45">
    <cfRule type="cellIs" dxfId="38" priority="146" operator="lessThan">
      <formula>0</formula>
    </cfRule>
  </conditionalFormatting>
  <conditionalFormatting sqref="E51:E55">
    <cfRule type="cellIs" dxfId="37" priority="145" operator="lessThan">
      <formula>0</formula>
    </cfRule>
  </conditionalFormatting>
  <conditionalFormatting sqref="E61:E65">
    <cfRule type="cellIs" dxfId="36" priority="144" operator="lessThan">
      <formula>0</formula>
    </cfRule>
  </conditionalFormatting>
  <conditionalFormatting sqref="E71:E75">
    <cfRule type="cellIs" dxfId="35" priority="143" operator="lessThan">
      <formula>0</formula>
    </cfRule>
  </conditionalFormatting>
  <conditionalFormatting sqref="E81:E85">
    <cfRule type="cellIs" dxfId="34" priority="142" operator="lessThan">
      <formula>0</formula>
    </cfRule>
  </conditionalFormatting>
  <conditionalFormatting sqref="E91:E95">
    <cfRule type="cellIs" dxfId="33" priority="141" operator="lessThan">
      <formula>0</formula>
    </cfRule>
  </conditionalFormatting>
  <conditionalFormatting sqref="E101:E105">
    <cfRule type="cellIs" dxfId="32" priority="140" operator="lessThan">
      <formula>0</formula>
    </cfRule>
  </conditionalFormatting>
  <conditionalFormatting sqref="F21:F25">
    <cfRule type="cellIs" dxfId="31" priority="139" operator="lessThan">
      <formula>0</formula>
    </cfRule>
  </conditionalFormatting>
  <conditionalFormatting sqref="F31:F35">
    <cfRule type="cellIs" dxfId="30" priority="138" operator="lessThan">
      <formula>0</formula>
    </cfRule>
  </conditionalFormatting>
  <conditionalFormatting sqref="F41:F45">
    <cfRule type="cellIs" dxfId="29" priority="137" operator="lessThan">
      <formula>0</formula>
    </cfRule>
  </conditionalFormatting>
  <conditionalFormatting sqref="F51:F55">
    <cfRule type="cellIs" dxfId="28" priority="136" operator="lessThan">
      <formula>0</formula>
    </cfRule>
  </conditionalFormatting>
  <conditionalFormatting sqref="F61:F65">
    <cfRule type="cellIs" dxfId="27" priority="135" operator="lessThan">
      <formula>0</formula>
    </cfRule>
  </conditionalFormatting>
  <conditionalFormatting sqref="F71:F75">
    <cfRule type="cellIs" dxfId="26" priority="134" operator="lessThan">
      <formula>0</formula>
    </cfRule>
  </conditionalFormatting>
  <conditionalFormatting sqref="F81:F85">
    <cfRule type="cellIs" dxfId="25" priority="133" operator="lessThan">
      <formula>0</formula>
    </cfRule>
  </conditionalFormatting>
  <conditionalFormatting sqref="F91:F95">
    <cfRule type="cellIs" dxfId="24" priority="132" operator="lessThan">
      <formula>0</formula>
    </cfRule>
  </conditionalFormatting>
  <conditionalFormatting sqref="F101:F105">
    <cfRule type="cellIs" dxfId="23" priority="131" operator="lessThan">
      <formula>0</formula>
    </cfRule>
  </conditionalFormatting>
  <conditionalFormatting sqref="G21:G25">
    <cfRule type="cellIs" dxfId="22" priority="130" operator="lessThan">
      <formula>0</formula>
    </cfRule>
  </conditionalFormatting>
  <conditionalFormatting sqref="G31:G35">
    <cfRule type="cellIs" dxfId="21" priority="129" operator="lessThan">
      <formula>0</formula>
    </cfRule>
  </conditionalFormatting>
  <conditionalFormatting sqref="G41:G45">
    <cfRule type="cellIs" dxfId="20" priority="128" operator="lessThan">
      <formula>0</formula>
    </cfRule>
  </conditionalFormatting>
  <conditionalFormatting sqref="G51:G55">
    <cfRule type="cellIs" dxfId="19" priority="127" operator="lessThan">
      <formula>0</formula>
    </cfRule>
  </conditionalFormatting>
  <conditionalFormatting sqref="G61:G65">
    <cfRule type="cellIs" dxfId="18" priority="126" operator="lessThan">
      <formula>0</formula>
    </cfRule>
  </conditionalFormatting>
  <conditionalFormatting sqref="G71:G75">
    <cfRule type="cellIs" dxfId="17" priority="125" operator="lessThan">
      <formula>0</formula>
    </cfRule>
  </conditionalFormatting>
  <conditionalFormatting sqref="G81:G85">
    <cfRule type="cellIs" dxfId="16" priority="124" operator="lessThan">
      <formula>0</formula>
    </cfRule>
  </conditionalFormatting>
  <conditionalFormatting sqref="G91:G95">
    <cfRule type="cellIs" dxfId="15" priority="123" operator="lessThan">
      <formula>0</formula>
    </cfRule>
  </conditionalFormatting>
  <conditionalFormatting sqref="G101:G105">
    <cfRule type="cellIs" dxfId="14" priority="122" operator="lessThan">
      <formula>0</formula>
    </cfRule>
  </conditionalFormatting>
  <conditionalFormatting sqref="D111:D115">
    <cfRule type="cellIs" dxfId="13" priority="61" operator="lessThan">
      <formula>0</formula>
    </cfRule>
  </conditionalFormatting>
  <conditionalFormatting sqref="E111:E115">
    <cfRule type="cellIs" dxfId="12" priority="60" operator="lessThan">
      <formula>0</formula>
    </cfRule>
  </conditionalFormatting>
  <conditionalFormatting sqref="F111:F115">
    <cfRule type="cellIs" dxfId="11" priority="59" operator="lessThan">
      <formula>0</formula>
    </cfRule>
  </conditionalFormatting>
  <conditionalFormatting sqref="G111:G115">
    <cfRule type="cellIs" dxfId="10" priority="58" operator="lessThan">
      <formula>0</formula>
    </cfRule>
  </conditionalFormatting>
  <conditionalFormatting sqref="D121:D125">
    <cfRule type="cellIs" dxfId="9" priority="51" operator="lessThan">
      <formula>0</formula>
    </cfRule>
  </conditionalFormatting>
  <conditionalFormatting sqref="E121:E125">
    <cfRule type="cellIs" dxfId="8" priority="50" operator="lessThan">
      <formula>0</formula>
    </cfRule>
  </conditionalFormatting>
  <conditionalFormatting sqref="F121:F125">
    <cfRule type="cellIs" dxfId="7" priority="49" operator="lessThan">
      <formula>0</formula>
    </cfRule>
  </conditionalFormatting>
  <conditionalFormatting sqref="G121:G125">
    <cfRule type="cellIs" dxfId="6" priority="48" operator="lessThan">
      <formula>0</formula>
    </cfRule>
  </conditionalFormatting>
  <conditionalFormatting sqref="D131:D135">
    <cfRule type="cellIs" dxfId="5" priority="42" operator="lessThan">
      <formula>0</formula>
    </cfRule>
  </conditionalFormatting>
  <conditionalFormatting sqref="E131:E135">
    <cfRule type="cellIs" dxfId="4" priority="41" operator="lessThan">
      <formula>0</formula>
    </cfRule>
  </conditionalFormatting>
  <conditionalFormatting sqref="F131:F135">
    <cfRule type="cellIs" dxfId="3" priority="40" operator="lessThan">
      <formula>0</formula>
    </cfRule>
  </conditionalFormatting>
  <conditionalFormatting sqref="G131:G135">
    <cfRule type="cellIs" dxfId="2" priority="39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95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L19" sqref="L1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9.7109375" style="17" customWidth="1"/>
    <col min="34" max="34" width="12.7109375" style="17" customWidth="1"/>
    <col min="35" max="35" width="11.7109375" style="14" bestFit="1" customWidth="1"/>
    <col min="36" max="36" width="7.28515625" style="14" customWidth="1"/>
    <col min="37" max="37" width="11.7109375" style="14" bestFit="1" customWidth="1"/>
    <col min="38" max="38" width="7.28515625" style="14" bestFit="1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customWidth="1"/>
    <col min="45" max="45" width="12.7109375" style="14" bestFit="1" customWidth="1"/>
    <col min="46" max="46" width="7.28515625" style="14" customWidth="1"/>
    <col min="47" max="47" width="12.7109375" style="14" bestFit="1" customWidth="1"/>
    <col min="48" max="48" width="7.28515625" style="14" customWidth="1"/>
    <col min="49" max="49" width="12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1.7109375" style="14" bestFit="1" customWidth="1"/>
    <col min="54" max="54" width="7.28515625" style="14" bestFit="1" customWidth="1"/>
    <col min="55" max="55" width="11.7109375" style="14" bestFit="1" customWidth="1"/>
    <col min="56" max="56" width="7.28515625" style="14" bestFit="1" customWidth="1"/>
    <col min="57" max="57" width="11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1.7109375" style="14" bestFit="1" customWidth="1"/>
    <col min="62" max="62" width="7.28515625" style="14" bestFit="1" customWidth="1"/>
    <col min="63" max="63" width="11.7109375" style="14" bestFit="1" customWidth="1"/>
    <col min="64" max="64" width="7.28515625" style="14" bestFit="1" customWidth="1"/>
    <col min="65" max="65" width="11.7109375" style="14" bestFit="1" customWidth="1"/>
    <col min="66" max="66" width="7.28515625" style="14" bestFit="1" customWidth="1"/>
    <col min="67" max="67" width="11.7109375" style="14" bestFit="1" customWidth="1"/>
    <col min="68" max="68" width="7.28515625" style="14" bestFit="1" customWidth="1"/>
    <col min="69" max="69" width="12.7109375" style="14" bestFit="1" customWidth="1"/>
    <col min="70" max="70" width="7.28515625" style="14" bestFit="1" customWidth="1"/>
    <col min="71" max="71" width="11.7109375" style="14" customWidth="1"/>
    <col min="72" max="72" width="7.28515625" style="14" bestFit="1" customWidth="1"/>
    <col min="73" max="73" width="11.7109375" style="14" customWidth="1"/>
    <col min="74" max="74" width="7.28515625" style="14" bestFit="1" customWidth="1"/>
    <col min="75" max="75" width="11.7109375" style="14" bestFit="1" customWidth="1"/>
    <col min="76" max="76" width="7.28515625" style="14" bestFit="1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28515625" style="14" bestFit="1" customWidth="1"/>
    <col min="81" max="81" width="12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10.85546875" style="14" bestFit="1" customWidth="1"/>
    <col min="89" max="89" width="13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7.28515625" style="14" bestFit="1" customWidth="1"/>
    <col min="99" max="99" width="12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85546875" style="14" bestFit="1" customWidth="1"/>
    <col min="121" max="121" width="12.7109375" style="14" bestFit="1" customWidth="1"/>
    <col min="122" max="122" width="7.28515625" style="14" customWidth="1"/>
    <col min="123" max="123" width="12.7109375" style="14" bestFit="1" customWidth="1"/>
    <col min="124" max="124" width="7.28515625" style="14" customWidth="1"/>
    <col min="125" max="125" width="12.7109375" style="14" bestFit="1" customWidth="1"/>
    <col min="126" max="126" width="7.28515625" style="14" customWidth="1"/>
    <col min="127" max="127" width="13" style="14" customWidth="1"/>
    <col min="128" max="128" width="8.7109375" style="14" customWidth="1"/>
    <col min="129" max="129" width="16.2851562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0.85546875" style="14" bestFit="1" customWidth="1"/>
    <col min="136" max="136" width="7.28515625" style="14" customWidth="1"/>
    <col min="137" max="137" width="10.85546875" style="14" bestFit="1" customWidth="1"/>
    <col min="138" max="138" width="9.42578125" style="14" bestFit="1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9.42578125" style="14" bestFit="1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9.42578125" style="14" bestFit="1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2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3" style="14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1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customWidth="1"/>
    <col min="196" max="196" width="7.28515625" style="14" customWidth="1"/>
    <col min="197" max="197" width="11.7109375" style="14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1.7109375" style="14" customWidth="1"/>
    <col min="202" max="202" width="7.28515625" style="14" customWidth="1"/>
    <col min="203" max="203" width="11.7109375" style="14" customWidth="1"/>
    <col min="204" max="204" width="7.28515625" style="14" customWidth="1"/>
    <col min="205" max="205" width="11.7109375" style="14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2.7109375" style="14" bestFit="1" customWidth="1"/>
    <col min="210" max="210" width="16.28515625" style="14" bestFit="1" customWidth="1"/>
    <col min="211" max="213" width="14.5703125" style="14" customWidth="1"/>
    <col min="214" max="215" width="15.28515625" style="14" bestFit="1" customWidth="1"/>
    <col min="216" max="217" width="14.5703125" style="14" customWidth="1"/>
    <col min="218" max="218" width="15.28515625" style="14" bestFit="1" customWidth="1"/>
    <col min="219" max="220" width="14.5703125" style="14" customWidth="1"/>
    <col min="221" max="221" width="15.28515625" style="14" bestFit="1" customWidth="1"/>
    <col min="222" max="223" width="15.28515625" style="14"/>
    <col min="224" max="224" width="3.42578125" style="14" bestFit="1" customWidth="1"/>
    <col min="225" max="225" width="54.5703125" style="14" customWidth="1"/>
    <col min="226" max="226" width="7.28515625" style="14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bestFit="1" customWidth="1"/>
    <col min="245" max="245" width="13" style="14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bestFit="1" customWidth="1"/>
    <col min="263" max="263" width="12.7109375" style="14" bestFit="1" customWidth="1"/>
    <col min="264" max="264" width="9.7109375" style="14" bestFit="1" customWidth="1"/>
    <col min="265" max="265" width="14.2851562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customWidth="1"/>
    <col min="305" max="305" width="12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1.7109375" style="14" bestFit="1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1.7109375" style="14" customWidth="1"/>
    <col min="328" max="328" width="7.28515625" style="14" bestFit="1" customWidth="1"/>
    <col min="329" max="329" width="11.7109375" style="14" customWidth="1"/>
    <col min="330" max="330" width="7.28515625" style="14" bestFit="1" customWidth="1"/>
    <col min="331" max="331" width="11.7109375" style="14" bestFit="1" customWidth="1"/>
    <col min="332" max="332" width="7.28515625" style="14" bestFit="1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28515625" style="14" bestFit="1" customWidth="1"/>
    <col min="337" max="337" width="12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10.85546875" style="14" bestFit="1" customWidth="1"/>
    <col min="345" max="345" width="13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bestFit="1" customWidth="1"/>
    <col min="355" max="355" width="12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85546875" style="14" bestFit="1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customWidth="1"/>
    <col min="381" max="381" width="12.7109375" style="14" bestFit="1" customWidth="1"/>
    <col min="382" max="382" width="7.28515625" style="14" customWidth="1"/>
    <col min="383" max="383" width="13" style="14" customWidth="1"/>
    <col min="384" max="384" width="8.7109375" style="14" customWidth="1"/>
    <col min="385" max="385" width="16.2851562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0.85546875" style="14" bestFit="1" customWidth="1"/>
    <col min="392" max="392" width="7.28515625" style="14" customWidth="1"/>
    <col min="393" max="393" width="10.85546875" style="14" bestFit="1" customWidth="1"/>
    <col min="394" max="394" width="9.42578125" style="14" bestFit="1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9.42578125" style="14" bestFit="1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9.42578125" style="14" bestFit="1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2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3" style="14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1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customWidth="1"/>
    <col min="452" max="452" width="7.28515625" style="14" customWidth="1"/>
    <col min="453" max="453" width="11.7109375" style="14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1.7109375" style="14" customWidth="1"/>
    <col min="458" max="458" width="7.28515625" style="14" customWidth="1"/>
    <col min="459" max="459" width="11.7109375" style="14" customWidth="1"/>
    <col min="460" max="460" width="7.28515625" style="14" customWidth="1"/>
    <col min="461" max="461" width="11.7109375" style="14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2.7109375" style="14" bestFit="1" customWidth="1"/>
    <col min="466" max="466" width="16.28515625" style="14" bestFit="1" customWidth="1"/>
    <col min="467" max="469" width="14.5703125" style="14" customWidth="1"/>
    <col min="470" max="471" width="15.28515625" style="14" bestFit="1" customWidth="1"/>
    <col min="472" max="473" width="14.5703125" style="14" customWidth="1"/>
    <col min="474" max="474" width="15.28515625" style="14" bestFit="1" customWidth="1"/>
    <col min="475" max="476" width="14.5703125" style="14" customWidth="1"/>
    <col min="477" max="477" width="15.28515625" style="14" bestFit="1" customWidth="1"/>
    <col min="478" max="479" width="15.28515625" style="14"/>
    <col min="480" max="480" width="3.42578125" style="14" bestFit="1" customWidth="1"/>
    <col min="481" max="481" width="54.5703125" style="14" customWidth="1"/>
    <col min="482" max="482" width="7.28515625" style="14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bestFit="1" customWidth="1"/>
    <col min="501" max="501" width="13" style="14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9.7109375" style="14" bestFit="1" customWidth="1"/>
    <col min="521" max="521" width="14.2851562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customWidth="1"/>
    <col min="561" max="561" width="12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1.7109375" style="14" bestFit="1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1.7109375" style="14" customWidth="1"/>
    <col min="584" max="584" width="7.28515625" style="14" bestFit="1" customWidth="1"/>
    <col min="585" max="585" width="11.7109375" style="14" customWidth="1"/>
    <col min="586" max="586" width="7.28515625" style="14" bestFit="1" customWidth="1"/>
    <col min="587" max="587" width="11.7109375" style="14" bestFit="1" customWidth="1"/>
    <col min="588" max="588" width="7.28515625" style="14" bestFit="1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28515625" style="14" bestFit="1" customWidth="1"/>
    <col min="593" max="593" width="12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10.85546875" style="14" bestFit="1" customWidth="1"/>
    <col min="601" max="601" width="13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bestFit="1" customWidth="1"/>
    <col min="611" max="611" width="12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85546875" style="14" bestFit="1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customWidth="1"/>
    <col min="637" max="637" width="12.7109375" style="14" bestFit="1" customWidth="1"/>
    <col min="638" max="638" width="7.28515625" style="14" customWidth="1"/>
    <col min="639" max="639" width="13" style="14" customWidth="1"/>
    <col min="640" max="640" width="8.7109375" style="14" customWidth="1"/>
    <col min="641" max="641" width="16.2851562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0.85546875" style="14" bestFit="1" customWidth="1"/>
    <col min="648" max="648" width="7.28515625" style="14" customWidth="1"/>
    <col min="649" max="649" width="10.85546875" style="14" bestFit="1" customWidth="1"/>
    <col min="650" max="650" width="9.42578125" style="14" bestFit="1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9.42578125" style="14" bestFit="1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9.42578125" style="14" bestFit="1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2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3" style="14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1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customWidth="1"/>
    <col min="708" max="708" width="7.28515625" style="14" customWidth="1"/>
    <col min="709" max="709" width="11.7109375" style="14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1.7109375" style="14" customWidth="1"/>
    <col min="714" max="714" width="7.28515625" style="14" customWidth="1"/>
    <col min="715" max="715" width="11.7109375" style="14" customWidth="1"/>
    <col min="716" max="716" width="7.28515625" style="14" customWidth="1"/>
    <col min="717" max="717" width="11.7109375" style="14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2.7109375" style="14" bestFit="1" customWidth="1"/>
    <col min="722" max="722" width="16.28515625" style="14" bestFit="1" customWidth="1"/>
    <col min="723" max="725" width="14.5703125" style="14" customWidth="1"/>
    <col min="726" max="727" width="15.28515625" style="14" bestFit="1" customWidth="1"/>
    <col min="728" max="729" width="14.5703125" style="14" customWidth="1"/>
    <col min="730" max="730" width="15.28515625" style="14" bestFit="1" customWidth="1"/>
    <col min="731" max="732" width="14.5703125" style="14" customWidth="1"/>
    <col min="733" max="733" width="15.28515625" style="14" bestFit="1" customWidth="1"/>
    <col min="734" max="735" width="15.28515625" style="14"/>
    <col min="736" max="736" width="3.42578125" style="14" bestFit="1" customWidth="1"/>
    <col min="737" max="737" width="54.5703125" style="14" customWidth="1"/>
    <col min="738" max="738" width="7.28515625" style="14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bestFit="1" customWidth="1"/>
    <col min="757" max="757" width="13" style="14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9.7109375" style="14" bestFit="1" customWidth="1"/>
    <col min="777" max="777" width="14.2851562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customWidth="1"/>
    <col min="817" max="817" width="12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1.7109375" style="14" bestFit="1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1.7109375" style="14" customWidth="1"/>
    <col min="840" max="840" width="7.28515625" style="14" bestFit="1" customWidth="1"/>
    <col min="841" max="841" width="11.7109375" style="14" customWidth="1"/>
    <col min="842" max="842" width="7.28515625" style="14" bestFit="1" customWidth="1"/>
    <col min="843" max="843" width="11.7109375" style="14" bestFit="1" customWidth="1"/>
    <col min="844" max="844" width="7.28515625" style="14" bestFit="1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28515625" style="14" bestFit="1" customWidth="1"/>
    <col min="849" max="849" width="12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10.85546875" style="14" bestFit="1" customWidth="1"/>
    <col min="857" max="857" width="13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bestFit="1" customWidth="1"/>
    <col min="867" max="867" width="12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85546875" style="14" bestFit="1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customWidth="1"/>
    <col min="893" max="893" width="12.7109375" style="14" bestFit="1" customWidth="1"/>
    <col min="894" max="894" width="7.28515625" style="14" customWidth="1"/>
    <col min="895" max="895" width="13" style="14" customWidth="1"/>
    <col min="896" max="896" width="8.7109375" style="14" customWidth="1"/>
    <col min="897" max="897" width="16.2851562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0.85546875" style="14" bestFit="1" customWidth="1"/>
    <col min="904" max="904" width="7.28515625" style="14" customWidth="1"/>
    <col min="905" max="905" width="10.85546875" style="14" bestFit="1" customWidth="1"/>
    <col min="906" max="906" width="9.42578125" style="14" bestFit="1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9.42578125" style="14" bestFit="1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9.42578125" style="14" bestFit="1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2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3" style="14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1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customWidth="1"/>
    <col min="964" max="964" width="7.28515625" style="14" customWidth="1"/>
    <col min="965" max="965" width="11.7109375" style="14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1.7109375" style="14" customWidth="1"/>
    <col min="970" max="970" width="7.28515625" style="14" customWidth="1"/>
    <col min="971" max="971" width="11.7109375" style="14" customWidth="1"/>
    <col min="972" max="972" width="7.28515625" style="14" customWidth="1"/>
    <col min="973" max="973" width="11.7109375" style="14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2.7109375" style="14" bestFit="1" customWidth="1"/>
    <col min="978" max="978" width="16.28515625" style="14" bestFit="1" customWidth="1"/>
    <col min="979" max="981" width="14.5703125" style="14" customWidth="1"/>
    <col min="982" max="983" width="15.28515625" style="14" bestFit="1" customWidth="1"/>
    <col min="984" max="985" width="14.5703125" style="14" customWidth="1"/>
    <col min="986" max="986" width="15.28515625" style="14" bestFit="1" customWidth="1"/>
    <col min="987" max="988" width="14.5703125" style="14" customWidth="1"/>
    <col min="989" max="989" width="15.28515625" style="14" bestFit="1" customWidth="1"/>
    <col min="990" max="991" width="15.28515625" style="14"/>
    <col min="992" max="992" width="3.42578125" style="14" bestFit="1" customWidth="1"/>
    <col min="993" max="993" width="54.5703125" style="14" customWidth="1"/>
    <col min="994" max="994" width="7.28515625" style="14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bestFit="1" customWidth="1"/>
    <col min="1013" max="1013" width="13" style="14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9.7109375" style="14" bestFit="1" customWidth="1"/>
    <col min="1033" max="1033" width="14.2851562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customWidth="1"/>
    <col min="1073" max="1073" width="12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1.7109375" style="14" bestFit="1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1.7109375" style="14" customWidth="1"/>
    <col min="1096" max="1096" width="7.28515625" style="14" bestFit="1" customWidth="1"/>
    <col min="1097" max="1097" width="11.7109375" style="14" customWidth="1"/>
    <col min="1098" max="1098" width="7.28515625" style="14" bestFit="1" customWidth="1"/>
    <col min="1099" max="1099" width="11.7109375" style="14" bestFit="1" customWidth="1"/>
    <col min="1100" max="1100" width="7.28515625" style="14" bestFit="1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28515625" style="14" bestFit="1" customWidth="1"/>
    <col min="1105" max="1105" width="12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10.85546875" style="14" bestFit="1" customWidth="1"/>
    <col min="1113" max="1113" width="13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bestFit="1" customWidth="1"/>
    <col min="1123" max="1123" width="12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85546875" style="14" bestFit="1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customWidth="1"/>
    <col min="1149" max="1149" width="12.7109375" style="14" bestFit="1" customWidth="1"/>
    <col min="1150" max="1150" width="7.28515625" style="14" customWidth="1"/>
    <col min="1151" max="1151" width="13" style="14" customWidth="1"/>
    <col min="1152" max="1152" width="8.7109375" style="14" customWidth="1"/>
    <col min="1153" max="1153" width="16.2851562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0.85546875" style="14" bestFit="1" customWidth="1"/>
    <col min="1160" max="1160" width="7.28515625" style="14" customWidth="1"/>
    <col min="1161" max="1161" width="10.85546875" style="14" bestFit="1" customWidth="1"/>
    <col min="1162" max="1162" width="9.42578125" style="14" bestFit="1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9.42578125" style="14" bestFit="1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9.42578125" style="14" bestFit="1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2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3" style="14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1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customWidth="1"/>
    <col min="1220" max="1220" width="7.28515625" style="14" customWidth="1"/>
    <col min="1221" max="1221" width="11.7109375" style="14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1.7109375" style="14" customWidth="1"/>
    <col min="1226" max="1226" width="7.28515625" style="14" customWidth="1"/>
    <col min="1227" max="1227" width="11.7109375" style="14" customWidth="1"/>
    <col min="1228" max="1228" width="7.28515625" style="14" customWidth="1"/>
    <col min="1229" max="1229" width="11.7109375" style="14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2.7109375" style="14" bestFit="1" customWidth="1"/>
    <col min="1234" max="1234" width="16.28515625" style="14" bestFit="1" customWidth="1"/>
    <col min="1235" max="1237" width="14.5703125" style="14" customWidth="1"/>
    <col min="1238" max="1239" width="15.28515625" style="14" bestFit="1" customWidth="1"/>
    <col min="1240" max="1241" width="14.5703125" style="14" customWidth="1"/>
    <col min="1242" max="1242" width="15.28515625" style="14" bestFit="1" customWidth="1"/>
    <col min="1243" max="1244" width="14.5703125" style="14" customWidth="1"/>
    <col min="1245" max="1245" width="15.28515625" style="14" bestFit="1" customWidth="1"/>
    <col min="1246" max="1247" width="15.28515625" style="14"/>
    <col min="1248" max="1248" width="3.42578125" style="14" bestFit="1" customWidth="1"/>
    <col min="1249" max="1249" width="54.5703125" style="14" customWidth="1"/>
    <col min="1250" max="1250" width="7.28515625" style="14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bestFit="1" customWidth="1"/>
    <col min="1269" max="1269" width="13" style="14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9.7109375" style="14" bestFit="1" customWidth="1"/>
    <col min="1289" max="1289" width="14.2851562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customWidth="1"/>
    <col min="1329" max="1329" width="12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1.7109375" style="14" bestFit="1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1.7109375" style="14" customWidth="1"/>
    <col min="1352" max="1352" width="7.28515625" style="14" bestFit="1" customWidth="1"/>
    <col min="1353" max="1353" width="11.7109375" style="14" customWidth="1"/>
    <col min="1354" max="1354" width="7.28515625" style="14" bestFit="1" customWidth="1"/>
    <col min="1355" max="1355" width="11.7109375" style="14" bestFit="1" customWidth="1"/>
    <col min="1356" max="1356" width="7.28515625" style="14" bestFit="1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28515625" style="14" bestFit="1" customWidth="1"/>
    <col min="1361" max="1361" width="12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10.85546875" style="14" bestFit="1" customWidth="1"/>
    <col min="1369" max="1369" width="13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bestFit="1" customWidth="1"/>
    <col min="1379" max="1379" width="12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85546875" style="14" bestFit="1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customWidth="1"/>
    <col min="1405" max="1405" width="12.7109375" style="14" bestFit="1" customWidth="1"/>
    <col min="1406" max="1406" width="7.28515625" style="14" customWidth="1"/>
    <col min="1407" max="1407" width="13" style="14" customWidth="1"/>
    <col min="1408" max="1408" width="8.7109375" style="14" customWidth="1"/>
    <col min="1409" max="1409" width="16.2851562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0.85546875" style="14" bestFit="1" customWidth="1"/>
    <col min="1416" max="1416" width="7.28515625" style="14" customWidth="1"/>
    <col min="1417" max="1417" width="10.85546875" style="14" bestFit="1" customWidth="1"/>
    <col min="1418" max="1418" width="9.42578125" style="14" bestFit="1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9.42578125" style="14" bestFit="1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9.42578125" style="14" bestFit="1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2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3" style="14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1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customWidth="1"/>
    <col min="1476" max="1476" width="7.28515625" style="14" customWidth="1"/>
    <col min="1477" max="1477" width="11.7109375" style="14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1.7109375" style="14" customWidth="1"/>
    <col min="1482" max="1482" width="7.28515625" style="14" customWidth="1"/>
    <col min="1483" max="1483" width="11.7109375" style="14" customWidth="1"/>
    <col min="1484" max="1484" width="7.28515625" style="14" customWidth="1"/>
    <col min="1485" max="1485" width="11.7109375" style="14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2.7109375" style="14" bestFit="1" customWidth="1"/>
    <col min="1490" max="1490" width="16.28515625" style="14" bestFit="1" customWidth="1"/>
    <col min="1491" max="1493" width="14.5703125" style="14" customWidth="1"/>
    <col min="1494" max="1495" width="15.28515625" style="14" bestFit="1" customWidth="1"/>
    <col min="1496" max="1497" width="14.5703125" style="14" customWidth="1"/>
    <col min="1498" max="1498" width="15.28515625" style="14" bestFit="1" customWidth="1"/>
    <col min="1499" max="1500" width="14.5703125" style="14" customWidth="1"/>
    <col min="1501" max="1501" width="15.28515625" style="14" bestFit="1" customWidth="1"/>
    <col min="1502" max="1503" width="15.28515625" style="14"/>
    <col min="1504" max="1504" width="3.42578125" style="14" bestFit="1" customWidth="1"/>
    <col min="1505" max="1505" width="54.5703125" style="14" customWidth="1"/>
    <col min="1506" max="1506" width="7.28515625" style="14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bestFit="1" customWidth="1"/>
    <col min="1525" max="1525" width="13" style="14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9.7109375" style="14" bestFit="1" customWidth="1"/>
    <col min="1545" max="1545" width="14.2851562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customWidth="1"/>
    <col min="1585" max="1585" width="12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1.7109375" style="14" bestFit="1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1.7109375" style="14" customWidth="1"/>
    <col min="1608" max="1608" width="7.28515625" style="14" bestFit="1" customWidth="1"/>
    <col min="1609" max="1609" width="11.7109375" style="14" customWidth="1"/>
    <col min="1610" max="1610" width="7.28515625" style="14" bestFit="1" customWidth="1"/>
    <col min="1611" max="1611" width="11.7109375" style="14" bestFit="1" customWidth="1"/>
    <col min="1612" max="1612" width="7.28515625" style="14" bestFit="1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28515625" style="14" bestFit="1" customWidth="1"/>
    <col min="1617" max="1617" width="12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10.85546875" style="14" bestFit="1" customWidth="1"/>
    <col min="1625" max="1625" width="13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bestFit="1" customWidth="1"/>
    <col min="1635" max="1635" width="12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85546875" style="14" bestFit="1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customWidth="1"/>
    <col min="1661" max="1661" width="12.7109375" style="14" bestFit="1" customWidth="1"/>
    <col min="1662" max="1662" width="7.28515625" style="14" customWidth="1"/>
    <col min="1663" max="1663" width="13" style="14" customWidth="1"/>
    <col min="1664" max="1664" width="8.7109375" style="14" customWidth="1"/>
    <col min="1665" max="1665" width="16.2851562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0.85546875" style="14" bestFit="1" customWidth="1"/>
    <col min="1672" max="1672" width="7.28515625" style="14" customWidth="1"/>
    <col min="1673" max="1673" width="10.85546875" style="14" bestFit="1" customWidth="1"/>
    <col min="1674" max="1674" width="9.42578125" style="14" bestFit="1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9.42578125" style="14" bestFit="1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9.42578125" style="14" bestFit="1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2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3" style="14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1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customWidth="1"/>
    <col min="1732" max="1732" width="7.28515625" style="14" customWidth="1"/>
    <col min="1733" max="1733" width="11.7109375" style="14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1.7109375" style="14" customWidth="1"/>
    <col min="1738" max="1738" width="7.28515625" style="14" customWidth="1"/>
    <col min="1739" max="1739" width="11.7109375" style="14" customWidth="1"/>
    <col min="1740" max="1740" width="7.28515625" style="14" customWidth="1"/>
    <col min="1741" max="1741" width="11.7109375" style="14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2.7109375" style="14" bestFit="1" customWidth="1"/>
    <col min="1746" max="1746" width="16.28515625" style="14" bestFit="1" customWidth="1"/>
    <col min="1747" max="1749" width="14.5703125" style="14" customWidth="1"/>
    <col min="1750" max="1751" width="15.28515625" style="14" bestFit="1" customWidth="1"/>
    <col min="1752" max="1753" width="14.5703125" style="14" customWidth="1"/>
    <col min="1754" max="1754" width="15.28515625" style="14" bestFit="1" customWidth="1"/>
    <col min="1755" max="1756" width="14.5703125" style="14" customWidth="1"/>
    <col min="1757" max="1757" width="15.28515625" style="14" bestFit="1" customWidth="1"/>
    <col min="1758" max="1759" width="15.28515625" style="14"/>
    <col min="1760" max="1760" width="3.42578125" style="14" bestFit="1" customWidth="1"/>
    <col min="1761" max="1761" width="54.5703125" style="14" customWidth="1"/>
    <col min="1762" max="1762" width="7.28515625" style="14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bestFit="1" customWidth="1"/>
    <col min="1781" max="1781" width="13" style="14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9.7109375" style="14" bestFit="1" customWidth="1"/>
    <col min="1801" max="1801" width="14.2851562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customWidth="1"/>
    <col min="1841" max="1841" width="12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1.7109375" style="14" bestFit="1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1.7109375" style="14" customWidth="1"/>
    <col min="1864" max="1864" width="7.28515625" style="14" bestFit="1" customWidth="1"/>
    <col min="1865" max="1865" width="11.7109375" style="14" customWidth="1"/>
    <col min="1866" max="1866" width="7.28515625" style="14" bestFit="1" customWidth="1"/>
    <col min="1867" max="1867" width="11.7109375" style="14" bestFit="1" customWidth="1"/>
    <col min="1868" max="1868" width="7.28515625" style="14" bestFit="1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28515625" style="14" bestFit="1" customWidth="1"/>
    <col min="1873" max="1873" width="12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10.85546875" style="14" bestFit="1" customWidth="1"/>
    <col min="1881" max="1881" width="13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bestFit="1" customWidth="1"/>
    <col min="1891" max="1891" width="12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85546875" style="14" bestFit="1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customWidth="1"/>
    <col min="1917" max="1917" width="12.7109375" style="14" bestFit="1" customWidth="1"/>
    <col min="1918" max="1918" width="7.28515625" style="14" customWidth="1"/>
    <col min="1919" max="1919" width="13" style="14" customWidth="1"/>
    <col min="1920" max="1920" width="8.7109375" style="14" customWidth="1"/>
    <col min="1921" max="1921" width="16.2851562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0.85546875" style="14" bestFit="1" customWidth="1"/>
    <col min="1928" max="1928" width="7.28515625" style="14" customWidth="1"/>
    <col min="1929" max="1929" width="10.85546875" style="14" bestFit="1" customWidth="1"/>
    <col min="1930" max="1930" width="9.42578125" style="14" bestFit="1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9.42578125" style="14" bestFit="1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9.42578125" style="14" bestFit="1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2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3" style="14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1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customWidth="1"/>
    <col min="1988" max="1988" width="7.28515625" style="14" customWidth="1"/>
    <col min="1989" max="1989" width="11.7109375" style="14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1.7109375" style="14" customWidth="1"/>
    <col min="1994" max="1994" width="7.28515625" style="14" customWidth="1"/>
    <col min="1995" max="1995" width="11.7109375" style="14" customWidth="1"/>
    <col min="1996" max="1996" width="7.28515625" style="14" customWidth="1"/>
    <col min="1997" max="1997" width="11.7109375" style="14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2.7109375" style="14" bestFit="1" customWidth="1"/>
    <col min="2002" max="2002" width="16.28515625" style="14" bestFit="1" customWidth="1"/>
    <col min="2003" max="2005" width="14.5703125" style="14" customWidth="1"/>
    <col min="2006" max="2007" width="15.28515625" style="14" bestFit="1" customWidth="1"/>
    <col min="2008" max="2009" width="14.5703125" style="14" customWidth="1"/>
    <col min="2010" max="2010" width="15.28515625" style="14" bestFit="1" customWidth="1"/>
    <col min="2011" max="2012" width="14.5703125" style="14" customWidth="1"/>
    <col min="2013" max="2013" width="15.28515625" style="14" bestFit="1" customWidth="1"/>
    <col min="2014" max="2015" width="15.28515625" style="14"/>
    <col min="2016" max="2016" width="3.42578125" style="14" bestFit="1" customWidth="1"/>
    <col min="2017" max="2017" width="54.5703125" style="14" customWidth="1"/>
    <col min="2018" max="2018" width="7.28515625" style="14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bestFit="1" customWidth="1"/>
    <col min="2037" max="2037" width="13" style="14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9.7109375" style="14" bestFit="1" customWidth="1"/>
    <col min="2057" max="2057" width="14.2851562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customWidth="1"/>
    <col min="2097" max="2097" width="12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1.7109375" style="14" bestFit="1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1.7109375" style="14" customWidth="1"/>
    <col min="2120" max="2120" width="7.28515625" style="14" bestFit="1" customWidth="1"/>
    <col min="2121" max="2121" width="11.7109375" style="14" customWidth="1"/>
    <col min="2122" max="2122" width="7.28515625" style="14" bestFit="1" customWidth="1"/>
    <col min="2123" max="2123" width="11.7109375" style="14" bestFit="1" customWidth="1"/>
    <col min="2124" max="2124" width="7.28515625" style="14" bestFit="1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28515625" style="14" bestFit="1" customWidth="1"/>
    <col min="2129" max="2129" width="12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10.85546875" style="14" bestFit="1" customWidth="1"/>
    <col min="2137" max="2137" width="13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bestFit="1" customWidth="1"/>
    <col min="2147" max="2147" width="12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85546875" style="14" bestFit="1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customWidth="1"/>
    <col min="2173" max="2173" width="12.7109375" style="14" bestFit="1" customWidth="1"/>
    <col min="2174" max="2174" width="7.28515625" style="14" customWidth="1"/>
    <col min="2175" max="2175" width="13" style="14" customWidth="1"/>
    <col min="2176" max="2176" width="8.7109375" style="14" customWidth="1"/>
    <col min="2177" max="2177" width="16.2851562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0.85546875" style="14" bestFit="1" customWidth="1"/>
    <col min="2184" max="2184" width="7.28515625" style="14" customWidth="1"/>
    <col min="2185" max="2185" width="10.85546875" style="14" bestFit="1" customWidth="1"/>
    <col min="2186" max="2186" width="9.42578125" style="14" bestFit="1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9.42578125" style="14" bestFit="1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9.42578125" style="14" bestFit="1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2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3" style="14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1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customWidth="1"/>
    <col min="2244" max="2244" width="7.28515625" style="14" customWidth="1"/>
    <col min="2245" max="2245" width="11.7109375" style="14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1.7109375" style="14" customWidth="1"/>
    <col min="2250" max="2250" width="7.28515625" style="14" customWidth="1"/>
    <col min="2251" max="2251" width="11.7109375" style="14" customWidth="1"/>
    <col min="2252" max="2252" width="7.28515625" style="14" customWidth="1"/>
    <col min="2253" max="2253" width="11.7109375" style="14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2.7109375" style="14" bestFit="1" customWidth="1"/>
    <col min="2258" max="2258" width="16.28515625" style="14" bestFit="1" customWidth="1"/>
    <col min="2259" max="2261" width="14.5703125" style="14" customWidth="1"/>
    <col min="2262" max="2263" width="15.28515625" style="14" bestFit="1" customWidth="1"/>
    <col min="2264" max="2265" width="14.5703125" style="14" customWidth="1"/>
    <col min="2266" max="2266" width="15.28515625" style="14" bestFit="1" customWidth="1"/>
    <col min="2267" max="2268" width="14.5703125" style="14" customWidth="1"/>
    <col min="2269" max="2269" width="15.28515625" style="14" bestFit="1" customWidth="1"/>
    <col min="2270" max="2271" width="15.28515625" style="14"/>
    <col min="2272" max="2272" width="3.42578125" style="14" bestFit="1" customWidth="1"/>
    <col min="2273" max="2273" width="54.5703125" style="14" customWidth="1"/>
    <col min="2274" max="2274" width="7.28515625" style="14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bestFit="1" customWidth="1"/>
    <col min="2293" max="2293" width="13" style="14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9.7109375" style="14" bestFit="1" customWidth="1"/>
    <col min="2313" max="2313" width="14.2851562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customWidth="1"/>
    <col min="2353" max="2353" width="12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1.7109375" style="14" bestFit="1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1.7109375" style="14" customWidth="1"/>
    <col min="2376" max="2376" width="7.28515625" style="14" bestFit="1" customWidth="1"/>
    <col min="2377" max="2377" width="11.7109375" style="14" customWidth="1"/>
    <col min="2378" max="2378" width="7.28515625" style="14" bestFit="1" customWidth="1"/>
    <col min="2379" max="2379" width="11.7109375" style="14" bestFit="1" customWidth="1"/>
    <col min="2380" max="2380" width="7.28515625" style="14" bestFit="1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28515625" style="14" bestFit="1" customWidth="1"/>
    <col min="2385" max="2385" width="12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10.85546875" style="14" bestFit="1" customWidth="1"/>
    <col min="2393" max="2393" width="13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bestFit="1" customWidth="1"/>
    <col min="2403" max="2403" width="12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85546875" style="14" bestFit="1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customWidth="1"/>
    <col min="2429" max="2429" width="12.7109375" style="14" bestFit="1" customWidth="1"/>
    <col min="2430" max="2430" width="7.28515625" style="14" customWidth="1"/>
    <col min="2431" max="2431" width="13" style="14" customWidth="1"/>
    <col min="2432" max="2432" width="8.7109375" style="14" customWidth="1"/>
    <col min="2433" max="2433" width="16.2851562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0.85546875" style="14" bestFit="1" customWidth="1"/>
    <col min="2440" max="2440" width="7.28515625" style="14" customWidth="1"/>
    <col min="2441" max="2441" width="10.85546875" style="14" bestFit="1" customWidth="1"/>
    <col min="2442" max="2442" width="9.42578125" style="14" bestFit="1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9.42578125" style="14" bestFit="1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9.42578125" style="14" bestFit="1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2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3" style="14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1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customWidth="1"/>
    <col min="2500" max="2500" width="7.28515625" style="14" customWidth="1"/>
    <col min="2501" max="2501" width="11.7109375" style="14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1.7109375" style="14" customWidth="1"/>
    <col min="2506" max="2506" width="7.28515625" style="14" customWidth="1"/>
    <col min="2507" max="2507" width="11.7109375" style="14" customWidth="1"/>
    <col min="2508" max="2508" width="7.28515625" style="14" customWidth="1"/>
    <col min="2509" max="2509" width="11.7109375" style="14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2.7109375" style="14" bestFit="1" customWidth="1"/>
    <col min="2514" max="2514" width="16.28515625" style="14" bestFit="1" customWidth="1"/>
    <col min="2515" max="2517" width="14.5703125" style="14" customWidth="1"/>
    <col min="2518" max="2519" width="15.28515625" style="14" bestFit="1" customWidth="1"/>
    <col min="2520" max="2521" width="14.5703125" style="14" customWidth="1"/>
    <col min="2522" max="2522" width="15.28515625" style="14" bestFit="1" customWidth="1"/>
    <col min="2523" max="2524" width="14.5703125" style="14" customWidth="1"/>
    <col min="2525" max="2525" width="15.28515625" style="14" bestFit="1" customWidth="1"/>
    <col min="2526" max="2527" width="15.28515625" style="14"/>
    <col min="2528" max="2528" width="3.42578125" style="14" bestFit="1" customWidth="1"/>
    <col min="2529" max="2529" width="54.5703125" style="14" customWidth="1"/>
    <col min="2530" max="2530" width="7.28515625" style="14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bestFit="1" customWidth="1"/>
    <col min="2549" max="2549" width="13" style="14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9.7109375" style="14" bestFit="1" customWidth="1"/>
    <col min="2569" max="2569" width="14.2851562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customWidth="1"/>
    <col min="2609" max="2609" width="12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1.7109375" style="14" bestFit="1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1.7109375" style="14" customWidth="1"/>
    <col min="2632" max="2632" width="7.28515625" style="14" bestFit="1" customWidth="1"/>
    <col min="2633" max="2633" width="11.7109375" style="14" customWidth="1"/>
    <col min="2634" max="2634" width="7.28515625" style="14" bestFit="1" customWidth="1"/>
    <col min="2635" max="2635" width="11.7109375" style="14" bestFit="1" customWidth="1"/>
    <col min="2636" max="2636" width="7.28515625" style="14" bestFit="1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28515625" style="14" bestFit="1" customWidth="1"/>
    <col min="2641" max="2641" width="12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10.85546875" style="14" bestFit="1" customWidth="1"/>
    <col min="2649" max="2649" width="13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bestFit="1" customWidth="1"/>
    <col min="2659" max="2659" width="12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85546875" style="14" bestFit="1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customWidth="1"/>
    <col min="2685" max="2685" width="12.7109375" style="14" bestFit="1" customWidth="1"/>
    <col min="2686" max="2686" width="7.28515625" style="14" customWidth="1"/>
    <col min="2687" max="2687" width="13" style="14" customWidth="1"/>
    <col min="2688" max="2688" width="8.7109375" style="14" customWidth="1"/>
    <col min="2689" max="2689" width="16.2851562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0.85546875" style="14" bestFit="1" customWidth="1"/>
    <col min="2696" max="2696" width="7.28515625" style="14" customWidth="1"/>
    <col min="2697" max="2697" width="10.85546875" style="14" bestFit="1" customWidth="1"/>
    <col min="2698" max="2698" width="9.42578125" style="14" bestFit="1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9.42578125" style="14" bestFit="1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9.42578125" style="14" bestFit="1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2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3" style="14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1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customWidth="1"/>
    <col min="2756" max="2756" width="7.28515625" style="14" customWidth="1"/>
    <col min="2757" max="2757" width="11.7109375" style="14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1.7109375" style="14" customWidth="1"/>
    <col min="2762" max="2762" width="7.28515625" style="14" customWidth="1"/>
    <col min="2763" max="2763" width="11.7109375" style="14" customWidth="1"/>
    <col min="2764" max="2764" width="7.28515625" style="14" customWidth="1"/>
    <col min="2765" max="2765" width="11.7109375" style="14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2.7109375" style="14" bestFit="1" customWidth="1"/>
    <col min="2770" max="2770" width="16.28515625" style="14" bestFit="1" customWidth="1"/>
    <col min="2771" max="2773" width="14.5703125" style="14" customWidth="1"/>
    <col min="2774" max="2775" width="15.28515625" style="14" bestFit="1" customWidth="1"/>
    <col min="2776" max="2777" width="14.5703125" style="14" customWidth="1"/>
    <col min="2778" max="2778" width="15.28515625" style="14" bestFit="1" customWidth="1"/>
    <col min="2779" max="2780" width="14.5703125" style="14" customWidth="1"/>
    <col min="2781" max="2781" width="15.28515625" style="14" bestFit="1" customWidth="1"/>
    <col min="2782" max="2783" width="15.28515625" style="14"/>
    <col min="2784" max="2784" width="3.42578125" style="14" bestFit="1" customWidth="1"/>
    <col min="2785" max="2785" width="54.5703125" style="14" customWidth="1"/>
    <col min="2786" max="2786" width="7.28515625" style="14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bestFit="1" customWidth="1"/>
    <col min="2805" max="2805" width="13" style="14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9.7109375" style="14" bestFit="1" customWidth="1"/>
    <col min="2825" max="2825" width="14.2851562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customWidth="1"/>
    <col min="2865" max="2865" width="12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1.7109375" style="14" bestFit="1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1.7109375" style="14" customWidth="1"/>
    <col min="2888" max="2888" width="7.28515625" style="14" bestFit="1" customWidth="1"/>
    <col min="2889" max="2889" width="11.7109375" style="14" customWidth="1"/>
    <col min="2890" max="2890" width="7.28515625" style="14" bestFit="1" customWidth="1"/>
    <col min="2891" max="2891" width="11.7109375" style="14" bestFit="1" customWidth="1"/>
    <col min="2892" max="2892" width="7.28515625" style="14" bestFit="1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28515625" style="14" bestFit="1" customWidth="1"/>
    <col min="2897" max="2897" width="12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10.85546875" style="14" bestFit="1" customWidth="1"/>
    <col min="2905" max="2905" width="13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bestFit="1" customWidth="1"/>
    <col min="2915" max="2915" width="12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85546875" style="14" bestFit="1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customWidth="1"/>
    <col min="2941" max="2941" width="12.7109375" style="14" bestFit="1" customWidth="1"/>
    <col min="2942" max="2942" width="7.28515625" style="14" customWidth="1"/>
    <col min="2943" max="2943" width="13" style="14" customWidth="1"/>
    <col min="2944" max="2944" width="8.7109375" style="14" customWidth="1"/>
    <col min="2945" max="2945" width="16.2851562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0.85546875" style="14" bestFit="1" customWidth="1"/>
    <col min="2952" max="2952" width="7.28515625" style="14" customWidth="1"/>
    <col min="2953" max="2953" width="10.85546875" style="14" bestFit="1" customWidth="1"/>
    <col min="2954" max="2954" width="9.42578125" style="14" bestFit="1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9.42578125" style="14" bestFit="1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9.42578125" style="14" bestFit="1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2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3" style="14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1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customWidth="1"/>
    <col min="3012" max="3012" width="7.28515625" style="14" customWidth="1"/>
    <col min="3013" max="3013" width="11.7109375" style="14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1.7109375" style="14" customWidth="1"/>
    <col min="3018" max="3018" width="7.28515625" style="14" customWidth="1"/>
    <col min="3019" max="3019" width="11.7109375" style="14" customWidth="1"/>
    <col min="3020" max="3020" width="7.28515625" style="14" customWidth="1"/>
    <col min="3021" max="3021" width="11.7109375" style="14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2.7109375" style="14" bestFit="1" customWidth="1"/>
    <col min="3026" max="3026" width="16.28515625" style="14" bestFit="1" customWidth="1"/>
    <col min="3027" max="3029" width="14.5703125" style="14" customWidth="1"/>
    <col min="3030" max="3031" width="15.28515625" style="14" bestFit="1" customWidth="1"/>
    <col min="3032" max="3033" width="14.5703125" style="14" customWidth="1"/>
    <col min="3034" max="3034" width="15.28515625" style="14" bestFit="1" customWidth="1"/>
    <col min="3035" max="3036" width="14.5703125" style="14" customWidth="1"/>
    <col min="3037" max="3037" width="15.28515625" style="14" bestFit="1" customWidth="1"/>
    <col min="3038" max="3039" width="15.28515625" style="14"/>
    <col min="3040" max="3040" width="3.42578125" style="14" bestFit="1" customWidth="1"/>
    <col min="3041" max="3041" width="54.5703125" style="14" customWidth="1"/>
    <col min="3042" max="3042" width="7.28515625" style="14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bestFit="1" customWidth="1"/>
    <col min="3061" max="3061" width="13" style="14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9.7109375" style="14" bestFit="1" customWidth="1"/>
    <col min="3081" max="3081" width="14.2851562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customWidth="1"/>
    <col min="3121" max="3121" width="12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1.7109375" style="14" bestFit="1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1.7109375" style="14" customWidth="1"/>
    <col min="3144" max="3144" width="7.28515625" style="14" bestFit="1" customWidth="1"/>
    <col min="3145" max="3145" width="11.7109375" style="14" customWidth="1"/>
    <col min="3146" max="3146" width="7.28515625" style="14" bestFit="1" customWidth="1"/>
    <col min="3147" max="3147" width="11.7109375" style="14" bestFit="1" customWidth="1"/>
    <col min="3148" max="3148" width="7.28515625" style="14" bestFit="1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28515625" style="14" bestFit="1" customWidth="1"/>
    <col min="3153" max="3153" width="12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10.85546875" style="14" bestFit="1" customWidth="1"/>
    <col min="3161" max="3161" width="13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bestFit="1" customWidth="1"/>
    <col min="3171" max="3171" width="12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85546875" style="14" bestFit="1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customWidth="1"/>
    <col min="3197" max="3197" width="12.7109375" style="14" bestFit="1" customWidth="1"/>
    <col min="3198" max="3198" width="7.28515625" style="14" customWidth="1"/>
    <col min="3199" max="3199" width="13" style="14" customWidth="1"/>
    <col min="3200" max="3200" width="8.7109375" style="14" customWidth="1"/>
    <col min="3201" max="3201" width="16.2851562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0.85546875" style="14" bestFit="1" customWidth="1"/>
    <col min="3208" max="3208" width="7.28515625" style="14" customWidth="1"/>
    <col min="3209" max="3209" width="10.85546875" style="14" bestFit="1" customWidth="1"/>
    <col min="3210" max="3210" width="9.42578125" style="14" bestFit="1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9.42578125" style="14" bestFit="1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9.42578125" style="14" bestFit="1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2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3" style="14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1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customWidth="1"/>
    <col min="3268" max="3268" width="7.28515625" style="14" customWidth="1"/>
    <col min="3269" max="3269" width="11.7109375" style="14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1.7109375" style="14" customWidth="1"/>
    <col min="3274" max="3274" width="7.28515625" style="14" customWidth="1"/>
    <col min="3275" max="3275" width="11.7109375" style="14" customWidth="1"/>
    <col min="3276" max="3276" width="7.28515625" style="14" customWidth="1"/>
    <col min="3277" max="3277" width="11.7109375" style="14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2.7109375" style="14" bestFit="1" customWidth="1"/>
    <col min="3282" max="3282" width="16.28515625" style="14" bestFit="1" customWidth="1"/>
    <col min="3283" max="3285" width="14.5703125" style="14" customWidth="1"/>
    <col min="3286" max="3287" width="15.28515625" style="14" bestFit="1" customWidth="1"/>
    <col min="3288" max="3289" width="14.5703125" style="14" customWidth="1"/>
    <col min="3290" max="3290" width="15.28515625" style="14" bestFit="1" customWidth="1"/>
    <col min="3291" max="3292" width="14.5703125" style="14" customWidth="1"/>
    <col min="3293" max="3293" width="15.28515625" style="14" bestFit="1" customWidth="1"/>
    <col min="3294" max="3295" width="15.28515625" style="14"/>
    <col min="3296" max="3296" width="3.42578125" style="14" bestFit="1" customWidth="1"/>
    <col min="3297" max="3297" width="54.5703125" style="14" customWidth="1"/>
    <col min="3298" max="3298" width="7.28515625" style="14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bestFit="1" customWidth="1"/>
    <col min="3317" max="3317" width="13" style="14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9.7109375" style="14" bestFit="1" customWidth="1"/>
    <col min="3337" max="3337" width="14.2851562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customWidth="1"/>
    <col min="3377" max="3377" width="12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1.7109375" style="14" bestFit="1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1.7109375" style="14" customWidth="1"/>
    <col min="3400" max="3400" width="7.28515625" style="14" bestFit="1" customWidth="1"/>
    <col min="3401" max="3401" width="11.7109375" style="14" customWidth="1"/>
    <col min="3402" max="3402" width="7.28515625" style="14" bestFit="1" customWidth="1"/>
    <col min="3403" max="3403" width="11.7109375" style="14" bestFit="1" customWidth="1"/>
    <col min="3404" max="3404" width="7.28515625" style="14" bestFit="1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28515625" style="14" bestFit="1" customWidth="1"/>
    <col min="3409" max="3409" width="12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10.85546875" style="14" bestFit="1" customWidth="1"/>
    <col min="3417" max="3417" width="13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bestFit="1" customWidth="1"/>
    <col min="3427" max="3427" width="12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85546875" style="14" bestFit="1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customWidth="1"/>
    <col min="3453" max="3453" width="12.7109375" style="14" bestFit="1" customWidth="1"/>
    <col min="3454" max="3454" width="7.28515625" style="14" customWidth="1"/>
    <col min="3455" max="3455" width="13" style="14" customWidth="1"/>
    <col min="3456" max="3456" width="8.7109375" style="14" customWidth="1"/>
    <col min="3457" max="3457" width="16.2851562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0.85546875" style="14" bestFit="1" customWidth="1"/>
    <col min="3464" max="3464" width="7.28515625" style="14" customWidth="1"/>
    <col min="3465" max="3465" width="10.85546875" style="14" bestFit="1" customWidth="1"/>
    <col min="3466" max="3466" width="9.42578125" style="14" bestFit="1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9.42578125" style="14" bestFit="1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9.42578125" style="14" bestFit="1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2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3" style="14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1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customWidth="1"/>
    <col min="3524" max="3524" width="7.28515625" style="14" customWidth="1"/>
    <col min="3525" max="3525" width="11.7109375" style="14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1.7109375" style="14" customWidth="1"/>
    <col min="3530" max="3530" width="7.28515625" style="14" customWidth="1"/>
    <col min="3531" max="3531" width="11.7109375" style="14" customWidth="1"/>
    <col min="3532" max="3532" width="7.28515625" style="14" customWidth="1"/>
    <col min="3533" max="3533" width="11.7109375" style="14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2.7109375" style="14" bestFit="1" customWidth="1"/>
    <col min="3538" max="3538" width="16.28515625" style="14" bestFit="1" customWidth="1"/>
    <col min="3539" max="3541" width="14.5703125" style="14" customWidth="1"/>
    <col min="3542" max="3543" width="15.28515625" style="14" bestFit="1" customWidth="1"/>
    <col min="3544" max="3545" width="14.5703125" style="14" customWidth="1"/>
    <col min="3546" max="3546" width="15.28515625" style="14" bestFit="1" customWidth="1"/>
    <col min="3547" max="3548" width="14.5703125" style="14" customWidth="1"/>
    <col min="3549" max="3549" width="15.28515625" style="14" bestFit="1" customWidth="1"/>
    <col min="3550" max="3551" width="15.28515625" style="14"/>
    <col min="3552" max="3552" width="3.42578125" style="14" bestFit="1" customWidth="1"/>
    <col min="3553" max="3553" width="54.5703125" style="14" customWidth="1"/>
    <col min="3554" max="3554" width="7.28515625" style="14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bestFit="1" customWidth="1"/>
    <col min="3573" max="3573" width="13" style="14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9.7109375" style="14" bestFit="1" customWidth="1"/>
    <col min="3593" max="3593" width="14.2851562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customWidth="1"/>
    <col min="3633" max="3633" width="12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1.7109375" style="14" bestFit="1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1.7109375" style="14" customWidth="1"/>
    <col min="3656" max="3656" width="7.28515625" style="14" bestFit="1" customWidth="1"/>
    <col min="3657" max="3657" width="11.7109375" style="14" customWidth="1"/>
    <col min="3658" max="3658" width="7.28515625" style="14" bestFit="1" customWidth="1"/>
    <col min="3659" max="3659" width="11.7109375" style="14" bestFit="1" customWidth="1"/>
    <col min="3660" max="3660" width="7.28515625" style="14" bestFit="1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28515625" style="14" bestFit="1" customWidth="1"/>
    <col min="3665" max="3665" width="12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10.85546875" style="14" bestFit="1" customWidth="1"/>
    <col min="3673" max="3673" width="13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bestFit="1" customWidth="1"/>
    <col min="3683" max="3683" width="12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85546875" style="14" bestFit="1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customWidth="1"/>
    <col min="3709" max="3709" width="12.7109375" style="14" bestFit="1" customWidth="1"/>
    <col min="3710" max="3710" width="7.28515625" style="14" customWidth="1"/>
    <col min="3711" max="3711" width="13" style="14" customWidth="1"/>
    <col min="3712" max="3712" width="8.7109375" style="14" customWidth="1"/>
    <col min="3713" max="3713" width="16.2851562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0.85546875" style="14" bestFit="1" customWidth="1"/>
    <col min="3720" max="3720" width="7.28515625" style="14" customWidth="1"/>
    <col min="3721" max="3721" width="10.85546875" style="14" bestFit="1" customWidth="1"/>
    <col min="3722" max="3722" width="9.42578125" style="14" bestFit="1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9.42578125" style="14" bestFit="1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9.42578125" style="14" bestFit="1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2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3" style="14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1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customWidth="1"/>
    <col min="3780" max="3780" width="7.28515625" style="14" customWidth="1"/>
    <col min="3781" max="3781" width="11.7109375" style="14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1.7109375" style="14" customWidth="1"/>
    <col min="3786" max="3786" width="7.28515625" style="14" customWidth="1"/>
    <col min="3787" max="3787" width="11.7109375" style="14" customWidth="1"/>
    <col min="3788" max="3788" width="7.28515625" style="14" customWidth="1"/>
    <col min="3789" max="3789" width="11.7109375" style="14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2.7109375" style="14" bestFit="1" customWidth="1"/>
    <col min="3794" max="3794" width="16.28515625" style="14" bestFit="1" customWidth="1"/>
    <col min="3795" max="3797" width="14.5703125" style="14" customWidth="1"/>
    <col min="3798" max="3799" width="15.28515625" style="14" bestFit="1" customWidth="1"/>
    <col min="3800" max="3801" width="14.5703125" style="14" customWidth="1"/>
    <col min="3802" max="3802" width="15.28515625" style="14" bestFit="1" customWidth="1"/>
    <col min="3803" max="3804" width="14.5703125" style="14" customWidth="1"/>
    <col min="3805" max="3805" width="15.28515625" style="14" bestFit="1" customWidth="1"/>
    <col min="3806" max="3807" width="15.28515625" style="14"/>
    <col min="3808" max="3808" width="3.42578125" style="14" bestFit="1" customWidth="1"/>
    <col min="3809" max="3809" width="54.5703125" style="14" customWidth="1"/>
    <col min="3810" max="3810" width="7.28515625" style="14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bestFit="1" customWidth="1"/>
    <col min="3829" max="3829" width="13" style="14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9.7109375" style="14" bestFit="1" customWidth="1"/>
    <col min="3849" max="3849" width="14.2851562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customWidth="1"/>
    <col min="3889" max="3889" width="12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1.7109375" style="14" bestFit="1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1.7109375" style="14" customWidth="1"/>
    <col min="3912" max="3912" width="7.28515625" style="14" bestFit="1" customWidth="1"/>
    <col min="3913" max="3913" width="11.7109375" style="14" customWidth="1"/>
    <col min="3914" max="3914" width="7.28515625" style="14" bestFit="1" customWidth="1"/>
    <col min="3915" max="3915" width="11.7109375" style="14" bestFit="1" customWidth="1"/>
    <col min="3916" max="3916" width="7.28515625" style="14" bestFit="1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28515625" style="14" bestFit="1" customWidth="1"/>
    <col min="3921" max="3921" width="12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10.85546875" style="14" bestFit="1" customWidth="1"/>
    <col min="3929" max="3929" width="13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bestFit="1" customWidth="1"/>
    <col min="3939" max="3939" width="12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85546875" style="14" bestFit="1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customWidth="1"/>
    <col min="3965" max="3965" width="12.7109375" style="14" bestFit="1" customWidth="1"/>
    <col min="3966" max="3966" width="7.28515625" style="14" customWidth="1"/>
    <col min="3967" max="3967" width="13" style="14" customWidth="1"/>
    <col min="3968" max="3968" width="8.7109375" style="14" customWidth="1"/>
    <col min="3969" max="3969" width="16.2851562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0.85546875" style="14" bestFit="1" customWidth="1"/>
    <col min="3976" max="3976" width="7.28515625" style="14" customWidth="1"/>
    <col min="3977" max="3977" width="10.85546875" style="14" bestFit="1" customWidth="1"/>
    <col min="3978" max="3978" width="9.42578125" style="14" bestFit="1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9.42578125" style="14" bestFit="1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9.42578125" style="14" bestFit="1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2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3" style="14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1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customWidth="1"/>
    <col min="4036" max="4036" width="7.28515625" style="14" customWidth="1"/>
    <col min="4037" max="4037" width="11.7109375" style="14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1.7109375" style="14" customWidth="1"/>
    <col min="4042" max="4042" width="7.28515625" style="14" customWidth="1"/>
    <col min="4043" max="4043" width="11.7109375" style="14" customWidth="1"/>
    <col min="4044" max="4044" width="7.28515625" style="14" customWidth="1"/>
    <col min="4045" max="4045" width="11.7109375" style="14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2.7109375" style="14" bestFit="1" customWidth="1"/>
    <col min="4050" max="4050" width="16.28515625" style="14" bestFit="1" customWidth="1"/>
    <col min="4051" max="4053" width="14.5703125" style="14" customWidth="1"/>
    <col min="4054" max="4055" width="15.28515625" style="14" bestFit="1" customWidth="1"/>
    <col min="4056" max="4057" width="14.5703125" style="14" customWidth="1"/>
    <col min="4058" max="4058" width="15.28515625" style="14" bestFit="1" customWidth="1"/>
    <col min="4059" max="4060" width="14.5703125" style="14" customWidth="1"/>
    <col min="4061" max="4061" width="15.28515625" style="14" bestFit="1" customWidth="1"/>
    <col min="4062" max="4063" width="15.28515625" style="14"/>
    <col min="4064" max="4064" width="3.42578125" style="14" bestFit="1" customWidth="1"/>
    <col min="4065" max="4065" width="54.5703125" style="14" customWidth="1"/>
    <col min="4066" max="4066" width="7.28515625" style="14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bestFit="1" customWidth="1"/>
    <col min="4085" max="4085" width="13" style="14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9.7109375" style="14" bestFit="1" customWidth="1"/>
    <col min="4105" max="4105" width="14.2851562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customWidth="1"/>
    <col min="4145" max="4145" width="12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1.7109375" style="14" bestFit="1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1.7109375" style="14" customWidth="1"/>
    <col min="4168" max="4168" width="7.28515625" style="14" bestFit="1" customWidth="1"/>
    <col min="4169" max="4169" width="11.7109375" style="14" customWidth="1"/>
    <col min="4170" max="4170" width="7.28515625" style="14" bestFit="1" customWidth="1"/>
    <col min="4171" max="4171" width="11.7109375" style="14" bestFit="1" customWidth="1"/>
    <col min="4172" max="4172" width="7.28515625" style="14" bestFit="1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28515625" style="14" bestFit="1" customWidth="1"/>
    <col min="4177" max="4177" width="12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10.85546875" style="14" bestFit="1" customWidth="1"/>
    <col min="4185" max="4185" width="13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bestFit="1" customWidth="1"/>
    <col min="4195" max="4195" width="12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85546875" style="14" bestFit="1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customWidth="1"/>
    <col min="4221" max="4221" width="12.7109375" style="14" bestFit="1" customWidth="1"/>
    <col min="4222" max="4222" width="7.28515625" style="14" customWidth="1"/>
    <col min="4223" max="4223" width="13" style="14" customWidth="1"/>
    <col min="4224" max="4224" width="8.7109375" style="14" customWidth="1"/>
    <col min="4225" max="4225" width="16.2851562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0.85546875" style="14" bestFit="1" customWidth="1"/>
    <col min="4232" max="4232" width="7.28515625" style="14" customWidth="1"/>
    <col min="4233" max="4233" width="10.85546875" style="14" bestFit="1" customWidth="1"/>
    <col min="4234" max="4234" width="9.42578125" style="14" bestFit="1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9.42578125" style="14" bestFit="1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9.42578125" style="14" bestFit="1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2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3" style="14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1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customWidth="1"/>
    <col min="4292" max="4292" width="7.28515625" style="14" customWidth="1"/>
    <col min="4293" max="4293" width="11.7109375" style="14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1.7109375" style="14" customWidth="1"/>
    <col min="4298" max="4298" width="7.28515625" style="14" customWidth="1"/>
    <col min="4299" max="4299" width="11.7109375" style="14" customWidth="1"/>
    <col min="4300" max="4300" width="7.28515625" style="14" customWidth="1"/>
    <col min="4301" max="4301" width="11.7109375" style="14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2.7109375" style="14" bestFit="1" customWidth="1"/>
    <col min="4306" max="4306" width="16.28515625" style="14" bestFit="1" customWidth="1"/>
    <col min="4307" max="4309" width="14.5703125" style="14" customWidth="1"/>
    <col min="4310" max="4311" width="15.28515625" style="14" bestFit="1" customWidth="1"/>
    <col min="4312" max="4313" width="14.5703125" style="14" customWidth="1"/>
    <col min="4314" max="4314" width="15.28515625" style="14" bestFit="1" customWidth="1"/>
    <col min="4315" max="4316" width="14.5703125" style="14" customWidth="1"/>
    <col min="4317" max="4317" width="15.28515625" style="14" bestFit="1" customWidth="1"/>
    <col min="4318" max="4319" width="15.28515625" style="14"/>
    <col min="4320" max="4320" width="3.42578125" style="14" bestFit="1" customWidth="1"/>
    <col min="4321" max="4321" width="54.5703125" style="14" customWidth="1"/>
    <col min="4322" max="4322" width="7.28515625" style="14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bestFit="1" customWidth="1"/>
    <col min="4341" max="4341" width="13" style="14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9.7109375" style="14" bestFit="1" customWidth="1"/>
    <col min="4361" max="4361" width="14.2851562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customWidth="1"/>
    <col min="4401" max="4401" width="12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1.7109375" style="14" bestFit="1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1.7109375" style="14" customWidth="1"/>
    <col min="4424" max="4424" width="7.28515625" style="14" bestFit="1" customWidth="1"/>
    <col min="4425" max="4425" width="11.7109375" style="14" customWidth="1"/>
    <col min="4426" max="4426" width="7.28515625" style="14" bestFit="1" customWidth="1"/>
    <col min="4427" max="4427" width="11.7109375" style="14" bestFit="1" customWidth="1"/>
    <col min="4428" max="4428" width="7.28515625" style="14" bestFit="1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28515625" style="14" bestFit="1" customWidth="1"/>
    <col min="4433" max="4433" width="12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10.85546875" style="14" bestFit="1" customWidth="1"/>
    <col min="4441" max="4441" width="13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bestFit="1" customWidth="1"/>
    <col min="4451" max="4451" width="12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85546875" style="14" bestFit="1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customWidth="1"/>
    <col min="4477" max="4477" width="12.7109375" style="14" bestFit="1" customWidth="1"/>
    <col min="4478" max="4478" width="7.28515625" style="14" customWidth="1"/>
    <col min="4479" max="4479" width="13" style="14" customWidth="1"/>
    <col min="4480" max="4480" width="8.7109375" style="14" customWidth="1"/>
    <col min="4481" max="4481" width="16.2851562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0.85546875" style="14" bestFit="1" customWidth="1"/>
    <col min="4488" max="4488" width="7.28515625" style="14" customWidth="1"/>
    <col min="4489" max="4489" width="10.85546875" style="14" bestFit="1" customWidth="1"/>
    <col min="4490" max="4490" width="9.42578125" style="14" bestFit="1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9.42578125" style="14" bestFit="1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9.42578125" style="14" bestFit="1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2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3" style="14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1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customWidth="1"/>
    <col min="4548" max="4548" width="7.28515625" style="14" customWidth="1"/>
    <col min="4549" max="4549" width="11.7109375" style="14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1.7109375" style="14" customWidth="1"/>
    <col min="4554" max="4554" width="7.28515625" style="14" customWidth="1"/>
    <col min="4555" max="4555" width="11.7109375" style="14" customWidth="1"/>
    <col min="4556" max="4556" width="7.28515625" style="14" customWidth="1"/>
    <col min="4557" max="4557" width="11.7109375" style="14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2.7109375" style="14" bestFit="1" customWidth="1"/>
    <col min="4562" max="4562" width="16.28515625" style="14" bestFit="1" customWidth="1"/>
    <col min="4563" max="4565" width="14.5703125" style="14" customWidth="1"/>
    <col min="4566" max="4567" width="15.28515625" style="14" bestFit="1" customWidth="1"/>
    <col min="4568" max="4569" width="14.5703125" style="14" customWidth="1"/>
    <col min="4570" max="4570" width="15.28515625" style="14" bestFit="1" customWidth="1"/>
    <col min="4571" max="4572" width="14.5703125" style="14" customWidth="1"/>
    <col min="4573" max="4573" width="15.28515625" style="14" bestFit="1" customWidth="1"/>
    <col min="4574" max="4575" width="15.28515625" style="14"/>
    <col min="4576" max="4576" width="3.42578125" style="14" bestFit="1" customWidth="1"/>
    <col min="4577" max="4577" width="54.5703125" style="14" customWidth="1"/>
    <col min="4578" max="4578" width="7.28515625" style="14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bestFit="1" customWidth="1"/>
    <col min="4597" max="4597" width="13" style="14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9.7109375" style="14" bestFit="1" customWidth="1"/>
    <col min="4617" max="4617" width="14.2851562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customWidth="1"/>
    <col min="4657" max="4657" width="12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1.7109375" style="14" bestFit="1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1.7109375" style="14" customWidth="1"/>
    <col min="4680" max="4680" width="7.28515625" style="14" bestFit="1" customWidth="1"/>
    <col min="4681" max="4681" width="11.7109375" style="14" customWidth="1"/>
    <col min="4682" max="4682" width="7.28515625" style="14" bestFit="1" customWidth="1"/>
    <col min="4683" max="4683" width="11.7109375" style="14" bestFit="1" customWidth="1"/>
    <col min="4684" max="4684" width="7.28515625" style="14" bestFit="1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28515625" style="14" bestFit="1" customWidth="1"/>
    <col min="4689" max="4689" width="12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10.85546875" style="14" bestFit="1" customWidth="1"/>
    <col min="4697" max="4697" width="13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bestFit="1" customWidth="1"/>
    <col min="4707" max="4707" width="12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85546875" style="14" bestFit="1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customWidth="1"/>
    <col min="4733" max="4733" width="12.7109375" style="14" bestFit="1" customWidth="1"/>
    <col min="4734" max="4734" width="7.28515625" style="14" customWidth="1"/>
    <col min="4735" max="4735" width="13" style="14" customWidth="1"/>
    <col min="4736" max="4736" width="8.7109375" style="14" customWidth="1"/>
    <col min="4737" max="4737" width="16.2851562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0.85546875" style="14" bestFit="1" customWidth="1"/>
    <col min="4744" max="4744" width="7.28515625" style="14" customWidth="1"/>
    <col min="4745" max="4745" width="10.85546875" style="14" bestFit="1" customWidth="1"/>
    <col min="4746" max="4746" width="9.42578125" style="14" bestFit="1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9.42578125" style="14" bestFit="1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9.42578125" style="14" bestFit="1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2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3" style="14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1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customWidth="1"/>
    <col min="4804" max="4804" width="7.28515625" style="14" customWidth="1"/>
    <col min="4805" max="4805" width="11.7109375" style="14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1.7109375" style="14" customWidth="1"/>
    <col min="4810" max="4810" width="7.28515625" style="14" customWidth="1"/>
    <col min="4811" max="4811" width="11.7109375" style="14" customWidth="1"/>
    <col min="4812" max="4812" width="7.28515625" style="14" customWidth="1"/>
    <col min="4813" max="4813" width="11.7109375" style="14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2.7109375" style="14" bestFit="1" customWidth="1"/>
    <col min="4818" max="4818" width="16.28515625" style="14" bestFit="1" customWidth="1"/>
    <col min="4819" max="4821" width="14.5703125" style="14" customWidth="1"/>
    <col min="4822" max="4823" width="15.28515625" style="14" bestFit="1" customWidth="1"/>
    <col min="4824" max="4825" width="14.5703125" style="14" customWidth="1"/>
    <col min="4826" max="4826" width="15.28515625" style="14" bestFit="1" customWidth="1"/>
    <col min="4827" max="4828" width="14.5703125" style="14" customWidth="1"/>
    <col min="4829" max="4829" width="15.28515625" style="14" bestFit="1" customWidth="1"/>
    <col min="4830" max="4831" width="15.28515625" style="14"/>
    <col min="4832" max="4832" width="3.42578125" style="14" bestFit="1" customWidth="1"/>
    <col min="4833" max="4833" width="54.5703125" style="14" customWidth="1"/>
    <col min="4834" max="4834" width="7.28515625" style="14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bestFit="1" customWidth="1"/>
    <col min="4853" max="4853" width="13" style="14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9.7109375" style="14" bestFit="1" customWidth="1"/>
    <col min="4873" max="4873" width="14.2851562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customWidth="1"/>
    <col min="4913" max="4913" width="12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1.7109375" style="14" bestFit="1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1.7109375" style="14" customWidth="1"/>
    <col min="4936" max="4936" width="7.28515625" style="14" bestFit="1" customWidth="1"/>
    <col min="4937" max="4937" width="11.7109375" style="14" customWidth="1"/>
    <col min="4938" max="4938" width="7.28515625" style="14" bestFit="1" customWidth="1"/>
    <col min="4939" max="4939" width="11.7109375" style="14" bestFit="1" customWidth="1"/>
    <col min="4940" max="4940" width="7.28515625" style="14" bestFit="1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28515625" style="14" bestFit="1" customWidth="1"/>
    <col min="4945" max="4945" width="12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10.85546875" style="14" bestFit="1" customWidth="1"/>
    <col min="4953" max="4953" width="13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bestFit="1" customWidth="1"/>
    <col min="4963" max="4963" width="12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85546875" style="14" bestFit="1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customWidth="1"/>
    <col min="4989" max="4989" width="12.7109375" style="14" bestFit="1" customWidth="1"/>
    <col min="4990" max="4990" width="7.28515625" style="14" customWidth="1"/>
    <col min="4991" max="4991" width="13" style="14" customWidth="1"/>
    <col min="4992" max="4992" width="8.7109375" style="14" customWidth="1"/>
    <col min="4993" max="4993" width="16.2851562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0.85546875" style="14" bestFit="1" customWidth="1"/>
    <col min="5000" max="5000" width="7.28515625" style="14" customWidth="1"/>
    <col min="5001" max="5001" width="10.85546875" style="14" bestFit="1" customWidth="1"/>
    <col min="5002" max="5002" width="9.42578125" style="14" bestFit="1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9.42578125" style="14" bestFit="1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9.42578125" style="14" bestFit="1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2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3" style="14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1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customWidth="1"/>
    <col min="5060" max="5060" width="7.28515625" style="14" customWidth="1"/>
    <col min="5061" max="5061" width="11.7109375" style="14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1.7109375" style="14" customWidth="1"/>
    <col min="5066" max="5066" width="7.28515625" style="14" customWidth="1"/>
    <col min="5067" max="5067" width="11.7109375" style="14" customWidth="1"/>
    <col min="5068" max="5068" width="7.28515625" style="14" customWidth="1"/>
    <col min="5069" max="5069" width="11.7109375" style="14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2.7109375" style="14" bestFit="1" customWidth="1"/>
    <col min="5074" max="5074" width="16.28515625" style="14" bestFit="1" customWidth="1"/>
    <col min="5075" max="5077" width="14.5703125" style="14" customWidth="1"/>
    <col min="5078" max="5079" width="15.28515625" style="14" bestFit="1" customWidth="1"/>
    <col min="5080" max="5081" width="14.5703125" style="14" customWidth="1"/>
    <col min="5082" max="5082" width="15.28515625" style="14" bestFit="1" customWidth="1"/>
    <col min="5083" max="5084" width="14.5703125" style="14" customWidth="1"/>
    <col min="5085" max="5085" width="15.28515625" style="14" bestFit="1" customWidth="1"/>
    <col min="5086" max="5087" width="15.28515625" style="14"/>
    <col min="5088" max="5088" width="3.42578125" style="14" bestFit="1" customWidth="1"/>
    <col min="5089" max="5089" width="54.5703125" style="14" customWidth="1"/>
    <col min="5090" max="5090" width="7.28515625" style="14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bestFit="1" customWidth="1"/>
    <col min="5109" max="5109" width="13" style="14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9.7109375" style="14" bestFit="1" customWidth="1"/>
    <col min="5129" max="5129" width="14.2851562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customWidth="1"/>
    <col min="5169" max="5169" width="12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1.7109375" style="14" bestFit="1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1.7109375" style="14" customWidth="1"/>
    <col min="5192" max="5192" width="7.28515625" style="14" bestFit="1" customWidth="1"/>
    <col min="5193" max="5193" width="11.7109375" style="14" customWidth="1"/>
    <col min="5194" max="5194" width="7.28515625" style="14" bestFit="1" customWidth="1"/>
    <col min="5195" max="5195" width="11.7109375" style="14" bestFit="1" customWidth="1"/>
    <col min="5196" max="5196" width="7.28515625" style="14" bestFit="1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28515625" style="14" bestFit="1" customWidth="1"/>
    <col min="5201" max="5201" width="12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10.85546875" style="14" bestFit="1" customWidth="1"/>
    <col min="5209" max="5209" width="13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bestFit="1" customWidth="1"/>
    <col min="5219" max="5219" width="12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85546875" style="14" bestFit="1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customWidth="1"/>
    <col min="5245" max="5245" width="12.7109375" style="14" bestFit="1" customWidth="1"/>
    <col min="5246" max="5246" width="7.28515625" style="14" customWidth="1"/>
    <col min="5247" max="5247" width="13" style="14" customWidth="1"/>
    <col min="5248" max="5248" width="8.7109375" style="14" customWidth="1"/>
    <col min="5249" max="5249" width="16.2851562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0.85546875" style="14" bestFit="1" customWidth="1"/>
    <col min="5256" max="5256" width="7.28515625" style="14" customWidth="1"/>
    <col min="5257" max="5257" width="10.85546875" style="14" bestFit="1" customWidth="1"/>
    <col min="5258" max="5258" width="9.42578125" style="14" bestFit="1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9.42578125" style="14" bestFit="1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9.42578125" style="14" bestFit="1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2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3" style="14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1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customWidth="1"/>
    <col min="5316" max="5316" width="7.28515625" style="14" customWidth="1"/>
    <col min="5317" max="5317" width="11.7109375" style="14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1.7109375" style="14" customWidth="1"/>
    <col min="5322" max="5322" width="7.28515625" style="14" customWidth="1"/>
    <col min="5323" max="5323" width="11.7109375" style="14" customWidth="1"/>
    <col min="5324" max="5324" width="7.28515625" style="14" customWidth="1"/>
    <col min="5325" max="5325" width="11.7109375" style="14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2.7109375" style="14" bestFit="1" customWidth="1"/>
    <col min="5330" max="5330" width="16.28515625" style="14" bestFit="1" customWidth="1"/>
    <col min="5331" max="5333" width="14.5703125" style="14" customWidth="1"/>
    <col min="5334" max="5335" width="15.28515625" style="14" bestFit="1" customWidth="1"/>
    <col min="5336" max="5337" width="14.5703125" style="14" customWidth="1"/>
    <col min="5338" max="5338" width="15.28515625" style="14" bestFit="1" customWidth="1"/>
    <col min="5339" max="5340" width="14.5703125" style="14" customWidth="1"/>
    <col min="5341" max="5341" width="15.28515625" style="14" bestFit="1" customWidth="1"/>
    <col min="5342" max="5343" width="15.28515625" style="14"/>
    <col min="5344" max="5344" width="3.42578125" style="14" bestFit="1" customWidth="1"/>
    <col min="5345" max="5345" width="54.5703125" style="14" customWidth="1"/>
    <col min="5346" max="5346" width="7.28515625" style="14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bestFit="1" customWidth="1"/>
    <col min="5365" max="5365" width="13" style="14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9.7109375" style="14" bestFit="1" customWidth="1"/>
    <col min="5385" max="5385" width="14.2851562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customWidth="1"/>
    <col min="5425" max="5425" width="12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1.7109375" style="14" bestFit="1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1.7109375" style="14" customWidth="1"/>
    <col min="5448" max="5448" width="7.28515625" style="14" bestFit="1" customWidth="1"/>
    <col min="5449" max="5449" width="11.7109375" style="14" customWidth="1"/>
    <col min="5450" max="5450" width="7.28515625" style="14" bestFit="1" customWidth="1"/>
    <col min="5451" max="5451" width="11.7109375" style="14" bestFit="1" customWidth="1"/>
    <col min="5452" max="5452" width="7.28515625" style="14" bestFit="1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28515625" style="14" bestFit="1" customWidth="1"/>
    <col min="5457" max="5457" width="12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10.85546875" style="14" bestFit="1" customWidth="1"/>
    <col min="5465" max="5465" width="13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bestFit="1" customWidth="1"/>
    <col min="5475" max="5475" width="12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85546875" style="14" bestFit="1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customWidth="1"/>
    <col min="5501" max="5501" width="12.7109375" style="14" bestFit="1" customWidth="1"/>
    <col min="5502" max="5502" width="7.28515625" style="14" customWidth="1"/>
    <col min="5503" max="5503" width="13" style="14" customWidth="1"/>
    <col min="5504" max="5504" width="8.7109375" style="14" customWidth="1"/>
    <col min="5505" max="5505" width="16.2851562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0.85546875" style="14" bestFit="1" customWidth="1"/>
    <col min="5512" max="5512" width="7.28515625" style="14" customWidth="1"/>
    <col min="5513" max="5513" width="10.85546875" style="14" bestFit="1" customWidth="1"/>
    <col min="5514" max="5514" width="9.42578125" style="14" bestFit="1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9.42578125" style="14" bestFit="1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9.42578125" style="14" bestFit="1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2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3" style="14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1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customWidth="1"/>
    <col min="5572" max="5572" width="7.28515625" style="14" customWidth="1"/>
    <col min="5573" max="5573" width="11.7109375" style="14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1.7109375" style="14" customWidth="1"/>
    <col min="5578" max="5578" width="7.28515625" style="14" customWidth="1"/>
    <col min="5579" max="5579" width="11.7109375" style="14" customWidth="1"/>
    <col min="5580" max="5580" width="7.28515625" style="14" customWidth="1"/>
    <col min="5581" max="5581" width="11.7109375" style="14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2.7109375" style="14" bestFit="1" customWidth="1"/>
    <col min="5586" max="5586" width="16.28515625" style="14" bestFit="1" customWidth="1"/>
    <col min="5587" max="5589" width="14.5703125" style="14" customWidth="1"/>
    <col min="5590" max="5591" width="15.28515625" style="14" bestFit="1" customWidth="1"/>
    <col min="5592" max="5593" width="14.5703125" style="14" customWidth="1"/>
    <col min="5594" max="5594" width="15.28515625" style="14" bestFit="1" customWidth="1"/>
    <col min="5595" max="5596" width="14.5703125" style="14" customWidth="1"/>
    <col min="5597" max="5597" width="15.28515625" style="14" bestFit="1" customWidth="1"/>
    <col min="5598" max="5599" width="15.28515625" style="14"/>
    <col min="5600" max="5600" width="3.42578125" style="14" bestFit="1" customWidth="1"/>
    <col min="5601" max="5601" width="54.5703125" style="14" customWidth="1"/>
    <col min="5602" max="5602" width="7.28515625" style="14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bestFit="1" customWidth="1"/>
    <col min="5621" max="5621" width="13" style="14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9.7109375" style="14" bestFit="1" customWidth="1"/>
    <col min="5641" max="5641" width="14.2851562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customWidth="1"/>
    <col min="5681" max="5681" width="12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1.7109375" style="14" bestFit="1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1.7109375" style="14" customWidth="1"/>
    <col min="5704" max="5704" width="7.28515625" style="14" bestFit="1" customWidth="1"/>
    <col min="5705" max="5705" width="11.7109375" style="14" customWidth="1"/>
    <col min="5706" max="5706" width="7.28515625" style="14" bestFit="1" customWidth="1"/>
    <col min="5707" max="5707" width="11.7109375" style="14" bestFit="1" customWidth="1"/>
    <col min="5708" max="5708" width="7.28515625" style="14" bestFit="1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28515625" style="14" bestFit="1" customWidth="1"/>
    <col min="5713" max="5713" width="12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10.85546875" style="14" bestFit="1" customWidth="1"/>
    <col min="5721" max="5721" width="13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bestFit="1" customWidth="1"/>
    <col min="5731" max="5731" width="12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85546875" style="14" bestFit="1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customWidth="1"/>
    <col min="5757" max="5757" width="12.7109375" style="14" bestFit="1" customWidth="1"/>
    <col min="5758" max="5758" width="7.28515625" style="14" customWidth="1"/>
    <col min="5759" max="5759" width="13" style="14" customWidth="1"/>
    <col min="5760" max="5760" width="8.7109375" style="14" customWidth="1"/>
    <col min="5761" max="5761" width="16.2851562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0.85546875" style="14" bestFit="1" customWidth="1"/>
    <col min="5768" max="5768" width="7.28515625" style="14" customWidth="1"/>
    <col min="5769" max="5769" width="10.85546875" style="14" bestFit="1" customWidth="1"/>
    <col min="5770" max="5770" width="9.42578125" style="14" bestFit="1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9.42578125" style="14" bestFit="1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9.42578125" style="14" bestFit="1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2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3" style="14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1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customWidth="1"/>
    <col min="5828" max="5828" width="7.28515625" style="14" customWidth="1"/>
    <col min="5829" max="5829" width="11.7109375" style="14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1.7109375" style="14" customWidth="1"/>
    <col min="5834" max="5834" width="7.28515625" style="14" customWidth="1"/>
    <col min="5835" max="5835" width="11.7109375" style="14" customWidth="1"/>
    <col min="5836" max="5836" width="7.28515625" style="14" customWidth="1"/>
    <col min="5837" max="5837" width="11.7109375" style="14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2.7109375" style="14" bestFit="1" customWidth="1"/>
    <col min="5842" max="5842" width="16.28515625" style="14" bestFit="1" customWidth="1"/>
    <col min="5843" max="5845" width="14.5703125" style="14" customWidth="1"/>
    <col min="5846" max="5847" width="15.28515625" style="14" bestFit="1" customWidth="1"/>
    <col min="5848" max="5849" width="14.5703125" style="14" customWidth="1"/>
    <col min="5850" max="5850" width="15.28515625" style="14" bestFit="1" customWidth="1"/>
    <col min="5851" max="5852" width="14.5703125" style="14" customWidth="1"/>
    <col min="5853" max="5853" width="15.28515625" style="14" bestFit="1" customWidth="1"/>
    <col min="5854" max="5855" width="15.28515625" style="14"/>
    <col min="5856" max="5856" width="3.42578125" style="14" bestFit="1" customWidth="1"/>
    <col min="5857" max="5857" width="54.5703125" style="14" customWidth="1"/>
    <col min="5858" max="5858" width="7.28515625" style="14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bestFit="1" customWidth="1"/>
    <col min="5877" max="5877" width="13" style="14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9.7109375" style="14" bestFit="1" customWidth="1"/>
    <col min="5897" max="5897" width="14.2851562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customWidth="1"/>
    <col min="5937" max="5937" width="12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1.7109375" style="14" bestFit="1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1.7109375" style="14" customWidth="1"/>
    <col min="5960" max="5960" width="7.28515625" style="14" bestFit="1" customWidth="1"/>
    <col min="5961" max="5961" width="11.7109375" style="14" customWidth="1"/>
    <col min="5962" max="5962" width="7.28515625" style="14" bestFit="1" customWidth="1"/>
    <col min="5963" max="5963" width="11.7109375" style="14" bestFit="1" customWidth="1"/>
    <col min="5964" max="5964" width="7.28515625" style="14" bestFit="1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28515625" style="14" bestFit="1" customWidth="1"/>
    <col min="5969" max="5969" width="12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10.85546875" style="14" bestFit="1" customWidth="1"/>
    <col min="5977" max="5977" width="13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bestFit="1" customWidth="1"/>
    <col min="5987" max="5987" width="12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85546875" style="14" bestFit="1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customWidth="1"/>
    <col min="6013" max="6013" width="12.7109375" style="14" bestFit="1" customWidth="1"/>
    <col min="6014" max="6014" width="7.28515625" style="14" customWidth="1"/>
    <col min="6015" max="6015" width="13" style="14" customWidth="1"/>
    <col min="6016" max="6016" width="8.7109375" style="14" customWidth="1"/>
    <col min="6017" max="6017" width="16.2851562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0.85546875" style="14" bestFit="1" customWidth="1"/>
    <col min="6024" max="6024" width="7.28515625" style="14" customWidth="1"/>
    <col min="6025" max="6025" width="10.85546875" style="14" bestFit="1" customWidth="1"/>
    <col min="6026" max="6026" width="9.42578125" style="14" bestFit="1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9.42578125" style="14" bestFit="1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9.42578125" style="14" bestFit="1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2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3" style="14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1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customWidth="1"/>
    <col min="6084" max="6084" width="7.28515625" style="14" customWidth="1"/>
    <col min="6085" max="6085" width="11.7109375" style="14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1.7109375" style="14" customWidth="1"/>
    <col min="6090" max="6090" width="7.28515625" style="14" customWidth="1"/>
    <col min="6091" max="6091" width="11.7109375" style="14" customWidth="1"/>
    <col min="6092" max="6092" width="7.28515625" style="14" customWidth="1"/>
    <col min="6093" max="6093" width="11.7109375" style="14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2.7109375" style="14" bestFit="1" customWidth="1"/>
    <col min="6098" max="6098" width="16.28515625" style="14" bestFit="1" customWidth="1"/>
    <col min="6099" max="6101" width="14.5703125" style="14" customWidth="1"/>
    <col min="6102" max="6103" width="15.28515625" style="14" bestFit="1" customWidth="1"/>
    <col min="6104" max="6105" width="14.5703125" style="14" customWidth="1"/>
    <col min="6106" max="6106" width="15.28515625" style="14" bestFit="1" customWidth="1"/>
    <col min="6107" max="6108" width="14.5703125" style="14" customWidth="1"/>
    <col min="6109" max="6109" width="15.28515625" style="14" bestFit="1" customWidth="1"/>
    <col min="6110" max="6111" width="15.28515625" style="14"/>
    <col min="6112" max="6112" width="3.42578125" style="14" bestFit="1" customWidth="1"/>
    <col min="6113" max="6113" width="54.5703125" style="14" customWidth="1"/>
    <col min="6114" max="6114" width="7.28515625" style="14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bestFit="1" customWidth="1"/>
    <col min="6133" max="6133" width="13" style="14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9.7109375" style="14" bestFit="1" customWidth="1"/>
    <col min="6153" max="6153" width="14.2851562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customWidth="1"/>
    <col min="6193" max="6193" width="12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1.7109375" style="14" bestFit="1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1.7109375" style="14" customWidth="1"/>
    <col min="6216" max="6216" width="7.28515625" style="14" bestFit="1" customWidth="1"/>
    <col min="6217" max="6217" width="11.7109375" style="14" customWidth="1"/>
    <col min="6218" max="6218" width="7.28515625" style="14" bestFit="1" customWidth="1"/>
    <col min="6219" max="6219" width="11.7109375" style="14" bestFit="1" customWidth="1"/>
    <col min="6220" max="6220" width="7.28515625" style="14" bestFit="1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28515625" style="14" bestFit="1" customWidth="1"/>
    <col min="6225" max="6225" width="12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10.85546875" style="14" bestFit="1" customWidth="1"/>
    <col min="6233" max="6233" width="13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bestFit="1" customWidth="1"/>
    <col min="6243" max="6243" width="12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85546875" style="14" bestFit="1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customWidth="1"/>
    <col min="6269" max="6269" width="12.7109375" style="14" bestFit="1" customWidth="1"/>
    <col min="6270" max="6270" width="7.28515625" style="14" customWidth="1"/>
    <col min="6271" max="6271" width="13" style="14" customWidth="1"/>
    <col min="6272" max="6272" width="8.7109375" style="14" customWidth="1"/>
    <col min="6273" max="6273" width="16.2851562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0.85546875" style="14" bestFit="1" customWidth="1"/>
    <col min="6280" max="6280" width="7.28515625" style="14" customWidth="1"/>
    <col min="6281" max="6281" width="10.85546875" style="14" bestFit="1" customWidth="1"/>
    <col min="6282" max="6282" width="9.42578125" style="14" bestFit="1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9.42578125" style="14" bestFit="1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9.42578125" style="14" bestFit="1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2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3" style="14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1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customWidth="1"/>
    <col min="6340" max="6340" width="7.28515625" style="14" customWidth="1"/>
    <col min="6341" max="6341" width="11.7109375" style="14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1.7109375" style="14" customWidth="1"/>
    <col min="6346" max="6346" width="7.28515625" style="14" customWidth="1"/>
    <col min="6347" max="6347" width="11.7109375" style="14" customWidth="1"/>
    <col min="6348" max="6348" width="7.28515625" style="14" customWidth="1"/>
    <col min="6349" max="6349" width="11.7109375" style="14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2.7109375" style="14" bestFit="1" customWidth="1"/>
    <col min="6354" max="6354" width="16.28515625" style="14" bestFit="1" customWidth="1"/>
    <col min="6355" max="6357" width="14.5703125" style="14" customWidth="1"/>
    <col min="6358" max="6359" width="15.28515625" style="14" bestFit="1" customWidth="1"/>
    <col min="6360" max="6361" width="14.5703125" style="14" customWidth="1"/>
    <col min="6362" max="6362" width="15.28515625" style="14" bestFit="1" customWidth="1"/>
    <col min="6363" max="6364" width="14.5703125" style="14" customWidth="1"/>
    <col min="6365" max="6365" width="15.28515625" style="14" bestFit="1" customWidth="1"/>
    <col min="6366" max="6367" width="15.28515625" style="14"/>
    <col min="6368" max="6368" width="3.42578125" style="14" bestFit="1" customWidth="1"/>
    <col min="6369" max="6369" width="54.5703125" style="14" customWidth="1"/>
    <col min="6370" max="6370" width="7.28515625" style="14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bestFit="1" customWidth="1"/>
    <col min="6389" max="6389" width="13" style="14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9.7109375" style="14" bestFit="1" customWidth="1"/>
    <col min="6409" max="6409" width="14.2851562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customWidth="1"/>
    <col min="6449" max="6449" width="12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1.7109375" style="14" bestFit="1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1.7109375" style="14" customWidth="1"/>
    <col min="6472" max="6472" width="7.28515625" style="14" bestFit="1" customWidth="1"/>
    <col min="6473" max="6473" width="11.7109375" style="14" customWidth="1"/>
    <col min="6474" max="6474" width="7.28515625" style="14" bestFit="1" customWidth="1"/>
    <col min="6475" max="6475" width="11.7109375" style="14" bestFit="1" customWidth="1"/>
    <col min="6476" max="6476" width="7.28515625" style="14" bestFit="1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28515625" style="14" bestFit="1" customWidth="1"/>
    <col min="6481" max="6481" width="12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10.85546875" style="14" bestFit="1" customWidth="1"/>
    <col min="6489" max="6489" width="13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bestFit="1" customWidth="1"/>
    <col min="6499" max="6499" width="12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85546875" style="14" bestFit="1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customWidth="1"/>
    <col min="6525" max="6525" width="12.7109375" style="14" bestFit="1" customWidth="1"/>
    <col min="6526" max="6526" width="7.28515625" style="14" customWidth="1"/>
    <col min="6527" max="6527" width="13" style="14" customWidth="1"/>
    <col min="6528" max="6528" width="8.7109375" style="14" customWidth="1"/>
    <col min="6529" max="6529" width="16.2851562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0.85546875" style="14" bestFit="1" customWidth="1"/>
    <col min="6536" max="6536" width="7.28515625" style="14" customWidth="1"/>
    <col min="6537" max="6537" width="10.85546875" style="14" bestFit="1" customWidth="1"/>
    <col min="6538" max="6538" width="9.42578125" style="14" bestFit="1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9.42578125" style="14" bestFit="1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9.42578125" style="14" bestFit="1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2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3" style="14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1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customWidth="1"/>
    <col min="6596" max="6596" width="7.28515625" style="14" customWidth="1"/>
    <col min="6597" max="6597" width="11.7109375" style="14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1.7109375" style="14" customWidth="1"/>
    <col min="6602" max="6602" width="7.28515625" style="14" customWidth="1"/>
    <col min="6603" max="6603" width="11.7109375" style="14" customWidth="1"/>
    <col min="6604" max="6604" width="7.28515625" style="14" customWidth="1"/>
    <col min="6605" max="6605" width="11.7109375" style="14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2.7109375" style="14" bestFit="1" customWidth="1"/>
    <col min="6610" max="6610" width="16.28515625" style="14" bestFit="1" customWidth="1"/>
    <col min="6611" max="6613" width="14.5703125" style="14" customWidth="1"/>
    <col min="6614" max="6615" width="15.28515625" style="14" bestFit="1" customWidth="1"/>
    <col min="6616" max="6617" width="14.5703125" style="14" customWidth="1"/>
    <col min="6618" max="6618" width="15.28515625" style="14" bestFit="1" customWidth="1"/>
    <col min="6619" max="6620" width="14.5703125" style="14" customWidth="1"/>
    <col min="6621" max="6621" width="15.28515625" style="14" bestFit="1" customWidth="1"/>
    <col min="6622" max="6623" width="15.28515625" style="14"/>
    <col min="6624" max="6624" width="3.42578125" style="14" bestFit="1" customWidth="1"/>
    <col min="6625" max="6625" width="54.5703125" style="14" customWidth="1"/>
    <col min="6626" max="6626" width="7.28515625" style="14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bestFit="1" customWidth="1"/>
    <col min="6645" max="6645" width="13" style="14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9.7109375" style="14" bestFit="1" customWidth="1"/>
    <col min="6665" max="6665" width="14.2851562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customWidth="1"/>
    <col min="6705" max="6705" width="12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1.7109375" style="14" bestFit="1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1.7109375" style="14" customWidth="1"/>
    <col min="6728" max="6728" width="7.28515625" style="14" bestFit="1" customWidth="1"/>
    <col min="6729" max="6729" width="11.7109375" style="14" customWidth="1"/>
    <col min="6730" max="6730" width="7.28515625" style="14" bestFit="1" customWidth="1"/>
    <col min="6731" max="6731" width="11.7109375" style="14" bestFit="1" customWidth="1"/>
    <col min="6732" max="6732" width="7.28515625" style="14" bestFit="1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28515625" style="14" bestFit="1" customWidth="1"/>
    <col min="6737" max="6737" width="12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10.85546875" style="14" bestFit="1" customWidth="1"/>
    <col min="6745" max="6745" width="13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bestFit="1" customWidth="1"/>
    <col min="6755" max="6755" width="12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85546875" style="14" bestFit="1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customWidth="1"/>
    <col min="6781" max="6781" width="12.7109375" style="14" bestFit="1" customWidth="1"/>
    <col min="6782" max="6782" width="7.28515625" style="14" customWidth="1"/>
    <col min="6783" max="6783" width="13" style="14" customWidth="1"/>
    <col min="6784" max="6784" width="8.7109375" style="14" customWidth="1"/>
    <col min="6785" max="6785" width="16.2851562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0.85546875" style="14" bestFit="1" customWidth="1"/>
    <col min="6792" max="6792" width="7.28515625" style="14" customWidth="1"/>
    <col min="6793" max="6793" width="10.85546875" style="14" bestFit="1" customWidth="1"/>
    <col min="6794" max="6794" width="9.42578125" style="14" bestFit="1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9.42578125" style="14" bestFit="1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9.42578125" style="14" bestFit="1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2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3" style="14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1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customWidth="1"/>
    <col min="6852" max="6852" width="7.28515625" style="14" customWidth="1"/>
    <col min="6853" max="6853" width="11.7109375" style="14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1.7109375" style="14" customWidth="1"/>
    <col min="6858" max="6858" width="7.28515625" style="14" customWidth="1"/>
    <col min="6859" max="6859" width="11.7109375" style="14" customWidth="1"/>
    <col min="6860" max="6860" width="7.28515625" style="14" customWidth="1"/>
    <col min="6861" max="6861" width="11.7109375" style="14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2.7109375" style="14" bestFit="1" customWidth="1"/>
    <col min="6866" max="6866" width="16.28515625" style="14" bestFit="1" customWidth="1"/>
    <col min="6867" max="6869" width="14.5703125" style="14" customWidth="1"/>
    <col min="6870" max="6871" width="15.28515625" style="14" bestFit="1" customWidth="1"/>
    <col min="6872" max="6873" width="14.5703125" style="14" customWidth="1"/>
    <col min="6874" max="6874" width="15.28515625" style="14" bestFit="1" customWidth="1"/>
    <col min="6875" max="6876" width="14.5703125" style="14" customWidth="1"/>
    <col min="6877" max="6877" width="15.28515625" style="14" bestFit="1" customWidth="1"/>
    <col min="6878" max="6879" width="15.28515625" style="14"/>
    <col min="6880" max="6880" width="3.42578125" style="14" bestFit="1" customWidth="1"/>
    <col min="6881" max="6881" width="54.5703125" style="14" customWidth="1"/>
    <col min="6882" max="6882" width="7.28515625" style="14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bestFit="1" customWidth="1"/>
    <col min="6901" max="6901" width="13" style="14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9.7109375" style="14" bestFit="1" customWidth="1"/>
    <col min="6921" max="6921" width="14.2851562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customWidth="1"/>
    <col min="6961" max="6961" width="12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1.7109375" style="14" bestFit="1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1.7109375" style="14" customWidth="1"/>
    <col min="6984" max="6984" width="7.28515625" style="14" bestFit="1" customWidth="1"/>
    <col min="6985" max="6985" width="11.7109375" style="14" customWidth="1"/>
    <col min="6986" max="6986" width="7.28515625" style="14" bestFit="1" customWidth="1"/>
    <col min="6987" max="6987" width="11.7109375" style="14" bestFit="1" customWidth="1"/>
    <col min="6988" max="6988" width="7.28515625" style="14" bestFit="1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28515625" style="14" bestFit="1" customWidth="1"/>
    <col min="6993" max="6993" width="12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10.85546875" style="14" bestFit="1" customWidth="1"/>
    <col min="7001" max="7001" width="13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bestFit="1" customWidth="1"/>
    <col min="7011" max="7011" width="12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85546875" style="14" bestFit="1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customWidth="1"/>
    <col min="7037" max="7037" width="12.7109375" style="14" bestFit="1" customWidth="1"/>
    <col min="7038" max="7038" width="7.28515625" style="14" customWidth="1"/>
    <col min="7039" max="7039" width="13" style="14" customWidth="1"/>
    <col min="7040" max="7040" width="8.7109375" style="14" customWidth="1"/>
    <col min="7041" max="7041" width="16.2851562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0.85546875" style="14" bestFit="1" customWidth="1"/>
    <col min="7048" max="7048" width="7.28515625" style="14" customWidth="1"/>
    <col min="7049" max="7049" width="10.85546875" style="14" bestFit="1" customWidth="1"/>
    <col min="7050" max="7050" width="9.42578125" style="14" bestFit="1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9.42578125" style="14" bestFit="1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9.42578125" style="14" bestFit="1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2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3" style="14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1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customWidth="1"/>
    <col min="7108" max="7108" width="7.28515625" style="14" customWidth="1"/>
    <col min="7109" max="7109" width="11.7109375" style="14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1.7109375" style="14" customWidth="1"/>
    <col min="7114" max="7114" width="7.28515625" style="14" customWidth="1"/>
    <col min="7115" max="7115" width="11.7109375" style="14" customWidth="1"/>
    <col min="7116" max="7116" width="7.28515625" style="14" customWidth="1"/>
    <col min="7117" max="7117" width="11.7109375" style="14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2.7109375" style="14" bestFit="1" customWidth="1"/>
    <col min="7122" max="7122" width="16.28515625" style="14" bestFit="1" customWidth="1"/>
    <col min="7123" max="7125" width="14.5703125" style="14" customWidth="1"/>
    <col min="7126" max="7127" width="15.28515625" style="14" bestFit="1" customWidth="1"/>
    <col min="7128" max="7129" width="14.5703125" style="14" customWidth="1"/>
    <col min="7130" max="7130" width="15.28515625" style="14" bestFit="1" customWidth="1"/>
    <col min="7131" max="7132" width="14.5703125" style="14" customWidth="1"/>
    <col min="7133" max="7133" width="15.28515625" style="14" bestFit="1" customWidth="1"/>
    <col min="7134" max="7135" width="15.28515625" style="14"/>
    <col min="7136" max="7136" width="3.42578125" style="14" bestFit="1" customWidth="1"/>
    <col min="7137" max="7137" width="54.5703125" style="14" customWidth="1"/>
    <col min="7138" max="7138" width="7.28515625" style="14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bestFit="1" customWidth="1"/>
    <col min="7157" max="7157" width="13" style="14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9.7109375" style="14" bestFit="1" customWidth="1"/>
    <col min="7177" max="7177" width="14.2851562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customWidth="1"/>
    <col min="7217" max="7217" width="12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1.7109375" style="14" bestFit="1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1.7109375" style="14" customWidth="1"/>
    <col min="7240" max="7240" width="7.28515625" style="14" bestFit="1" customWidth="1"/>
    <col min="7241" max="7241" width="11.7109375" style="14" customWidth="1"/>
    <col min="7242" max="7242" width="7.28515625" style="14" bestFit="1" customWidth="1"/>
    <col min="7243" max="7243" width="11.7109375" style="14" bestFit="1" customWidth="1"/>
    <col min="7244" max="7244" width="7.28515625" style="14" bestFit="1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28515625" style="14" bestFit="1" customWidth="1"/>
    <col min="7249" max="7249" width="12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10.85546875" style="14" bestFit="1" customWidth="1"/>
    <col min="7257" max="7257" width="13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bestFit="1" customWidth="1"/>
    <col min="7267" max="7267" width="12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85546875" style="14" bestFit="1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customWidth="1"/>
    <col min="7293" max="7293" width="12.7109375" style="14" bestFit="1" customWidth="1"/>
    <col min="7294" max="7294" width="7.28515625" style="14" customWidth="1"/>
    <col min="7295" max="7295" width="13" style="14" customWidth="1"/>
    <col min="7296" max="7296" width="8.7109375" style="14" customWidth="1"/>
    <col min="7297" max="7297" width="16.2851562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0.85546875" style="14" bestFit="1" customWidth="1"/>
    <col min="7304" max="7304" width="7.28515625" style="14" customWidth="1"/>
    <col min="7305" max="7305" width="10.85546875" style="14" bestFit="1" customWidth="1"/>
    <col min="7306" max="7306" width="9.42578125" style="14" bestFit="1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9.42578125" style="14" bestFit="1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9.42578125" style="14" bestFit="1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2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3" style="14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1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customWidth="1"/>
    <col min="7364" max="7364" width="7.28515625" style="14" customWidth="1"/>
    <col min="7365" max="7365" width="11.7109375" style="14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1.7109375" style="14" customWidth="1"/>
    <col min="7370" max="7370" width="7.28515625" style="14" customWidth="1"/>
    <col min="7371" max="7371" width="11.7109375" style="14" customWidth="1"/>
    <col min="7372" max="7372" width="7.28515625" style="14" customWidth="1"/>
    <col min="7373" max="7373" width="11.7109375" style="14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2.7109375" style="14" bestFit="1" customWidth="1"/>
    <col min="7378" max="7378" width="16.28515625" style="14" bestFit="1" customWidth="1"/>
    <col min="7379" max="7381" width="14.5703125" style="14" customWidth="1"/>
    <col min="7382" max="7383" width="15.28515625" style="14" bestFit="1" customWidth="1"/>
    <col min="7384" max="7385" width="14.5703125" style="14" customWidth="1"/>
    <col min="7386" max="7386" width="15.28515625" style="14" bestFit="1" customWidth="1"/>
    <col min="7387" max="7388" width="14.5703125" style="14" customWidth="1"/>
    <col min="7389" max="7389" width="15.28515625" style="14" bestFit="1" customWidth="1"/>
    <col min="7390" max="7391" width="15.28515625" style="14"/>
    <col min="7392" max="7392" width="3.42578125" style="14" bestFit="1" customWidth="1"/>
    <col min="7393" max="7393" width="54.5703125" style="14" customWidth="1"/>
    <col min="7394" max="7394" width="7.28515625" style="14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bestFit="1" customWidth="1"/>
    <col min="7413" max="7413" width="13" style="14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9.7109375" style="14" bestFit="1" customWidth="1"/>
    <col min="7433" max="7433" width="14.2851562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customWidth="1"/>
    <col min="7473" max="7473" width="12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1.7109375" style="14" bestFit="1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1.7109375" style="14" customWidth="1"/>
    <col min="7496" max="7496" width="7.28515625" style="14" bestFit="1" customWidth="1"/>
    <col min="7497" max="7497" width="11.7109375" style="14" customWidth="1"/>
    <col min="7498" max="7498" width="7.28515625" style="14" bestFit="1" customWidth="1"/>
    <col min="7499" max="7499" width="11.7109375" style="14" bestFit="1" customWidth="1"/>
    <col min="7500" max="7500" width="7.28515625" style="14" bestFit="1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28515625" style="14" bestFit="1" customWidth="1"/>
    <col min="7505" max="7505" width="12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10.85546875" style="14" bestFit="1" customWidth="1"/>
    <col min="7513" max="7513" width="13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bestFit="1" customWidth="1"/>
    <col min="7523" max="7523" width="12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85546875" style="14" bestFit="1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customWidth="1"/>
    <col min="7549" max="7549" width="12.7109375" style="14" bestFit="1" customWidth="1"/>
    <col min="7550" max="7550" width="7.28515625" style="14" customWidth="1"/>
    <col min="7551" max="7551" width="13" style="14" customWidth="1"/>
    <col min="7552" max="7552" width="8.7109375" style="14" customWidth="1"/>
    <col min="7553" max="7553" width="16.2851562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0.85546875" style="14" bestFit="1" customWidth="1"/>
    <col min="7560" max="7560" width="7.28515625" style="14" customWidth="1"/>
    <col min="7561" max="7561" width="10.85546875" style="14" bestFit="1" customWidth="1"/>
    <col min="7562" max="7562" width="9.42578125" style="14" bestFit="1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9.42578125" style="14" bestFit="1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9.42578125" style="14" bestFit="1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2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3" style="14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1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customWidth="1"/>
    <col min="7620" max="7620" width="7.28515625" style="14" customWidth="1"/>
    <col min="7621" max="7621" width="11.7109375" style="14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1.7109375" style="14" customWidth="1"/>
    <col min="7626" max="7626" width="7.28515625" style="14" customWidth="1"/>
    <col min="7627" max="7627" width="11.7109375" style="14" customWidth="1"/>
    <col min="7628" max="7628" width="7.28515625" style="14" customWidth="1"/>
    <col min="7629" max="7629" width="11.7109375" style="14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2.7109375" style="14" bestFit="1" customWidth="1"/>
    <col min="7634" max="7634" width="16.28515625" style="14" bestFit="1" customWidth="1"/>
    <col min="7635" max="7637" width="14.5703125" style="14" customWidth="1"/>
    <col min="7638" max="7639" width="15.28515625" style="14" bestFit="1" customWidth="1"/>
    <col min="7640" max="7641" width="14.5703125" style="14" customWidth="1"/>
    <col min="7642" max="7642" width="15.28515625" style="14" bestFit="1" customWidth="1"/>
    <col min="7643" max="7644" width="14.5703125" style="14" customWidth="1"/>
    <col min="7645" max="7645" width="15.28515625" style="14" bestFit="1" customWidth="1"/>
    <col min="7646" max="7647" width="15.28515625" style="14"/>
    <col min="7648" max="7648" width="3.42578125" style="14" bestFit="1" customWidth="1"/>
    <col min="7649" max="7649" width="54.5703125" style="14" customWidth="1"/>
    <col min="7650" max="7650" width="7.28515625" style="14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bestFit="1" customWidth="1"/>
    <col min="7669" max="7669" width="13" style="14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9.7109375" style="14" bestFit="1" customWidth="1"/>
    <col min="7689" max="7689" width="14.2851562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customWidth="1"/>
    <col min="7729" max="7729" width="12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1.7109375" style="14" bestFit="1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1.7109375" style="14" customWidth="1"/>
    <col min="7752" max="7752" width="7.28515625" style="14" bestFit="1" customWidth="1"/>
    <col min="7753" max="7753" width="11.7109375" style="14" customWidth="1"/>
    <col min="7754" max="7754" width="7.28515625" style="14" bestFit="1" customWidth="1"/>
    <col min="7755" max="7755" width="11.7109375" style="14" bestFit="1" customWidth="1"/>
    <col min="7756" max="7756" width="7.28515625" style="14" bestFit="1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28515625" style="14" bestFit="1" customWidth="1"/>
    <col min="7761" max="7761" width="12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10.85546875" style="14" bestFit="1" customWidth="1"/>
    <col min="7769" max="7769" width="13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bestFit="1" customWidth="1"/>
    <col min="7779" max="7779" width="12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85546875" style="14" bestFit="1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customWidth="1"/>
    <col min="7805" max="7805" width="12.7109375" style="14" bestFit="1" customWidth="1"/>
    <col min="7806" max="7806" width="7.28515625" style="14" customWidth="1"/>
    <col min="7807" max="7807" width="13" style="14" customWidth="1"/>
    <col min="7808" max="7808" width="8.7109375" style="14" customWidth="1"/>
    <col min="7809" max="7809" width="16.2851562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0.85546875" style="14" bestFit="1" customWidth="1"/>
    <col min="7816" max="7816" width="7.28515625" style="14" customWidth="1"/>
    <col min="7817" max="7817" width="10.85546875" style="14" bestFit="1" customWidth="1"/>
    <col min="7818" max="7818" width="9.42578125" style="14" bestFit="1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9.42578125" style="14" bestFit="1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9.42578125" style="14" bestFit="1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2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3" style="14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1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customWidth="1"/>
    <col min="7876" max="7876" width="7.28515625" style="14" customWidth="1"/>
    <col min="7877" max="7877" width="11.7109375" style="14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1.7109375" style="14" customWidth="1"/>
    <col min="7882" max="7882" width="7.28515625" style="14" customWidth="1"/>
    <col min="7883" max="7883" width="11.7109375" style="14" customWidth="1"/>
    <col min="7884" max="7884" width="7.28515625" style="14" customWidth="1"/>
    <col min="7885" max="7885" width="11.7109375" style="14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2.7109375" style="14" bestFit="1" customWidth="1"/>
    <col min="7890" max="7890" width="16.28515625" style="14" bestFit="1" customWidth="1"/>
    <col min="7891" max="7893" width="14.5703125" style="14" customWidth="1"/>
    <col min="7894" max="7895" width="15.28515625" style="14" bestFit="1" customWidth="1"/>
    <col min="7896" max="7897" width="14.5703125" style="14" customWidth="1"/>
    <col min="7898" max="7898" width="15.28515625" style="14" bestFit="1" customWidth="1"/>
    <col min="7899" max="7900" width="14.5703125" style="14" customWidth="1"/>
    <col min="7901" max="7901" width="15.28515625" style="14" bestFit="1" customWidth="1"/>
    <col min="7902" max="7903" width="15.28515625" style="14"/>
    <col min="7904" max="7904" width="3.42578125" style="14" bestFit="1" customWidth="1"/>
    <col min="7905" max="7905" width="54.5703125" style="14" customWidth="1"/>
    <col min="7906" max="7906" width="7.28515625" style="14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bestFit="1" customWidth="1"/>
    <col min="7925" max="7925" width="13" style="14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9.7109375" style="14" bestFit="1" customWidth="1"/>
    <col min="7945" max="7945" width="14.2851562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customWidth="1"/>
    <col min="7985" max="7985" width="12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1.7109375" style="14" bestFit="1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1.7109375" style="14" customWidth="1"/>
    <col min="8008" max="8008" width="7.28515625" style="14" bestFit="1" customWidth="1"/>
    <col min="8009" max="8009" width="11.7109375" style="14" customWidth="1"/>
    <col min="8010" max="8010" width="7.28515625" style="14" bestFit="1" customWidth="1"/>
    <col min="8011" max="8011" width="11.7109375" style="14" bestFit="1" customWidth="1"/>
    <col min="8012" max="8012" width="7.28515625" style="14" bestFit="1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28515625" style="14" bestFit="1" customWidth="1"/>
    <col min="8017" max="8017" width="12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10.85546875" style="14" bestFit="1" customWidth="1"/>
    <col min="8025" max="8025" width="13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bestFit="1" customWidth="1"/>
    <col min="8035" max="8035" width="12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85546875" style="14" bestFit="1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customWidth="1"/>
    <col min="8061" max="8061" width="12.7109375" style="14" bestFit="1" customWidth="1"/>
    <col min="8062" max="8062" width="7.28515625" style="14" customWidth="1"/>
    <col min="8063" max="8063" width="13" style="14" customWidth="1"/>
    <col min="8064" max="8064" width="8.7109375" style="14" customWidth="1"/>
    <col min="8065" max="8065" width="16.2851562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0.85546875" style="14" bestFit="1" customWidth="1"/>
    <col min="8072" max="8072" width="7.28515625" style="14" customWidth="1"/>
    <col min="8073" max="8073" width="10.85546875" style="14" bestFit="1" customWidth="1"/>
    <col min="8074" max="8074" width="9.42578125" style="14" bestFit="1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9.42578125" style="14" bestFit="1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9.42578125" style="14" bestFit="1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2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3" style="14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1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customWidth="1"/>
    <col min="8132" max="8132" width="7.28515625" style="14" customWidth="1"/>
    <col min="8133" max="8133" width="11.7109375" style="14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1.7109375" style="14" customWidth="1"/>
    <col min="8138" max="8138" width="7.28515625" style="14" customWidth="1"/>
    <col min="8139" max="8139" width="11.7109375" style="14" customWidth="1"/>
    <col min="8140" max="8140" width="7.28515625" style="14" customWidth="1"/>
    <col min="8141" max="8141" width="11.7109375" style="14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2.7109375" style="14" bestFit="1" customWidth="1"/>
    <col min="8146" max="8146" width="16.28515625" style="14" bestFit="1" customWidth="1"/>
    <col min="8147" max="8149" width="14.5703125" style="14" customWidth="1"/>
    <col min="8150" max="8151" width="15.28515625" style="14" bestFit="1" customWidth="1"/>
    <col min="8152" max="8153" width="14.5703125" style="14" customWidth="1"/>
    <col min="8154" max="8154" width="15.28515625" style="14" bestFit="1" customWidth="1"/>
    <col min="8155" max="8156" width="14.5703125" style="14" customWidth="1"/>
    <col min="8157" max="8157" width="15.28515625" style="14" bestFit="1" customWidth="1"/>
    <col min="8158" max="8159" width="15.28515625" style="14"/>
    <col min="8160" max="8160" width="3.42578125" style="14" bestFit="1" customWidth="1"/>
    <col min="8161" max="8161" width="54.5703125" style="14" customWidth="1"/>
    <col min="8162" max="8162" width="7.28515625" style="14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bestFit="1" customWidth="1"/>
    <col min="8181" max="8181" width="13" style="14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9.7109375" style="14" bestFit="1" customWidth="1"/>
    <col min="8201" max="8201" width="14.2851562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customWidth="1"/>
    <col min="8241" max="8241" width="12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1.7109375" style="14" bestFit="1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1.7109375" style="14" customWidth="1"/>
    <col min="8264" max="8264" width="7.28515625" style="14" bestFit="1" customWidth="1"/>
    <col min="8265" max="8265" width="11.7109375" style="14" customWidth="1"/>
    <col min="8266" max="8266" width="7.28515625" style="14" bestFit="1" customWidth="1"/>
    <col min="8267" max="8267" width="11.7109375" style="14" bestFit="1" customWidth="1"/>
    <col min="8268" max="8268" width="7.28515625" style="14" bestFit="1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28515625" style="14" bestFit="1" customWidth="1"/>
    <col min="8273" max="8273" width="12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10.85546875" style="14" bestFit="1" customWidth="1"/>
    <col min="8281" max="8281" width="13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bestFit="1" customWidth="1"/>
    <col min="8291" max="8291" width="12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85546875" style="14" bestFit="1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customWidth="1"/>
    <col min="8317" max="8317" width="12.7109375" style="14" bestFit="1" customWidth="1"/>
    <col min="8318" max="8318" width="7.28515625" style="14" customWidth="1"/>
    <col min="8319" max="8319" width="13" style="14" customWidth="1"/>
    <col min="8320" max="8320" width="8.7109375" style="14" customWidth="1"/>
    <col min="8321" max="8321" width="16.2851562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0.85546875" style="14" bestFit="1" customWidth="1"/>
    <col min="8328" max="8328" width="7.28515625" style="14" customWidth="1"/>
    <col min="8329" max="8329" width="10.85546875" style="14" bestFit="1" customWidth="1"/>
    <col min="8330" max="8330" width="9.42578125" style="14" bestFit="1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9.42578125" style="14" bestFit="1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9.42578125" style="14" bestFit="1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2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3" style="14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1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customWidth="1"/>
    <col min="8388" max="8388" width="7.28515625" style="14" customWidth="1"/>
    <col min="8389" max="8389" width="11.7109375" style="14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1.7109375" style="14" customWidth="1"/>
    <col min="8394" max="8394" width="7.28515625" style="14" customWidth="1"/>
    <col min="8395" max="8395" width="11.7109375" style="14" customWidth="1"/>
    <col min="8396" max="8396" width="7.28515625" style="14" customWidth="1"/>
    <col min="8397" max="8397" width="11.7109375" style="14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2.7109375" style="14" bestFit="1" customWidth="1"/>
    <col min="8402" max="8402" width="16.28515625" style="14" bestFit="1" customWidth="1"/>
    <col min="8403" max="8405" width="14.5703125" style="14" customWidth="1"/>
    <col min="8406" max="8407" width="15.28515625" style="14" bestFit="1" customWidth="1"/>
    <col min="8408" max="8409" width="14.5703125" style="14" customWidth="1"/>
    <col min="8410" max="8410" width="15.28515625" style="14" bestFit="1" customWidth="1"/>
    <col min="8411" max="8412" width="14.5703125" style="14" customWidth="1"/>
    <col min="8413" max="8413" width="15.28515625" style="14" bestFit="1" customWidth="1"/>
    <col min="8414" max="8415" width="15.28515625" style="14"/>
    <col min="8416" max="8416" width="3.42578125" style="14" bestFit="1" customWidth="1"/>
    <col min="8417" max="8417" width="54.5703125" style="14" customWidth="1"/>
    <col min="8418" max="8418" width="7.28515625" style="14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bestFit="1" customWidth="1"/>
    <col min="8437" max="8437" width="13" style="14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9.7109375" style="14" bestFit="1" customWidth="1"/>
    <col min="8457" max="8457" width="14.2851562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customWidth="1"/>
    <col min="8497" max="8497" width="12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1.7109375" style="14" bestFit="1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1.7109375" style="14" customWidth="1"/>
    <col min="8520" max="8520" width="7.28515625" style="14" bestFit="1" customWidth="1"/>
    <col min="8521" max="8521" width="11.7109375" style="14" customWidth="1"/>
    <col min="8522" max="8522" width="7.28515625" style="14" bestFit="1" customWidth="1"/>
    <col min="8523" max="8523" width="11.7109375" style="14" bestFit="1" customWidth="1"/>
    <col min="8524" max="8524" width="7.28515625" style="14" bestFit="1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28515625" style="14" bestFit="1" customWidth="1"/>
    <col min="8529" max="8529" width="12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10.85546875" style="14" bestFit="1" customWidth="1"/>
    <col min="8537" max="8537" width="13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bestFit="1" customWidth="1"/>
    <col min="8547" max="8547" width="12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85546875" style="14" bestFit="1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customWidth="1"/>
    <col min="8573" max="8573" width="12.7109375" style="14" bestFit="1" customWidth="1"/>
    <col min="8574" max="8574" width="7.28515625" style="14" customWidth="1"/>
    <col min="8575" max="8575" width="13" style="14" customWidth="1"/>
    <col min="8576" max="8576" width="8.7109375" style="14" customWidth="1"/>
    <col min="8577" max="8577" width="16.2851562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0.85546875" style="14" bestFit="1" customWidth="1"/>
    <col min="8584" max="8584" width="7.28515625" style="14" customWidth="1"/>
    <col min="8585" max="8585" width="10.85546875" style="14" bestFit="1" customWidth="1"/>
    <col min="8586" max="8586" width="9.42578125" style="14" bestFit="1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9.42578125" style="14" bestFit="1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9.42578125" style="14" bestFit="1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2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3" style="14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1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customWidth="1"/>
    <col min="8644" max="8644" width="7.28515625" style="14" customWidth="1"/>
    <col min="8645" max="8645" width="11.7109375" style="14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1.7109375" style="14" customWidth="1"/>
    <col min="8650" max="8650" width="7.28515625" style="14" customWidth="1"/>
    <col min="8651" max="8651" width="11.7109375" style="14" customWidth="1"/>
    <col min="8652" max="8652" width="7.28515625" style="14" customWidth="1"/>
    <col min="8653" max="8653" width="11.7109375" style="14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2.7109375" style="14" bestFit="1" customWidth="1"/>
    <col min="8658" max="8658" width="16.28515625" style="14" bestFit="1" customWidth="1"/>
    <col min="8659" max="8661" width="14.5703125" style="14" customWidth="1"/>
    <col min="8662" max="8663" width="15.28515625" style="14" bestFit="1" customWidth="1"/>
    <col min="8664" max="8665" width="14.5703125" style="14" customWidth="1"/>
    <col min="8666" max="8666" width="15.28515625" style="14" bestFit="1" customWidth="1"/>
    <col min="8667" max="8668" width="14.5703125" style="14" customWidth="1"/>
    <col min="8669" max="8669" width="15.28515625" style="14" bestFit="1" customWidth="1"/>
    <col min="8670" max="8671" width="15.28515625" style="14"/>
    <col min="8672" max="8672" width="3.42578125" style="14" bestFit="1" customWidth="1"/>
    <col min="8673" max="8673" width="54.5703125" style="14" customWidth="1"/>
    <col min="8674" max="8674" width="7.28515625" style="14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bestFit="1" customWidth="1"/>
    <col min="8693" max="8693" width="13" style="14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9.7109375" style="14" bestFit="1" customWidth="1"/>
    <col min="8713" max="8713" width="14.2851562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customWidth="1"/>
    <col min="8753" max="8753" width="12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1.7109375" style="14" bestFit="1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1.7109375" style="14" customWidth="1"/>
    <col min="8776" max="8776" width="7.28515625" style="14" bestFit="1" customWidth="1"/>
    <col min="8777" max="8777" width="11.7109375" style="14" customWidth="1"/>
    <col min="8778" max="8778" width="7.28515625" style="14" bestFit="1" customWidth="1"/>
    <col min="8779" max="8779" width="11.7109375" style="14" bestFit="1" customWidth="1"/>
    <col min="8780" max="8780" width="7.28515625" style="14" bestFit="1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28515625" style="14" bestFit="1" customWidth="1"/>
    <col min="8785" max="8785" width="12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10.85546875" style="14" bestFit="1" customWidth="1"/>
    <col min="8793" max="8793" width="13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bestFit="1" customWidth="1"/>
    <col min="8803" max="8803" width="12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85546875" style="14" bestFit="1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customWidth="1"/>
    <col min="8829" max="8829" width="12.7109375" style="14" bestFit="1" customWidth="1"/>
    <col min="8830" max="8830" width="7.28515625" style="14" customWidth="1"/>
    <col min="8831" max="8831" width="13" style="14" customWidth="1"/>
    <col min="8832" max="8832" width="8.7109375" style="14" customWidth="1"/>
    <col min="8833" max="8833" width="16.2851562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0.85546875" style="14" bestFit="1" customWidth="1"/>
    <col min="8840" max="8840" width="7.28515625" style="14" customWidth="1"/>
    <col min="8841" max="8841" width="10.85546875" style="14" bestFit="1" customWidth="1"/>
    <col min="8842" max="8842" width="9.42578125" style="14" bestFit="1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9.42578125" style="14" bestFit="1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9.42578125" style="14" bestFit="1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2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3" style="14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1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customWidth="1"/>
    <col min="8900" max="8900" width="7.28515625" style="14" customWidth="1"/>
    <col min="8901" max="8901" width="11.7109375" style="14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1.7109375" style="14" customWidth="1"/>
    <col min="8906" max="8906" width="7.28515625" style="14" customWidth="1"/>
    <col min="8907" max="8907" width="11.7109375" style="14" customWidth="1"/>
    <col min="8908" max="8908" width="7.28515625" style="14" customWidth="1"/>
    <col min="8909" max="8909" width="11.7109375" style="14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2.7109375" style="14" bestFit="1" customWidth="1"/>
    <col min="8914" max="8914" width="16.28515625" style="14" bestFit="1" customWidth="1"/>
    <col min="8915" max="8917" width="14.5703125" style="14" customWidth="1"/>
    <col min="8918" max="8919" width="15.28515625" style="14" bestFit="1" customWidth="1"/>
    <col min="8920" max="8921" width="14.5703125" style="14" customWidth="1"/>
    <col min="8922" max="8922" width="15.28515625" style="14" bestFit="1" customWidth="1"/>
    <col min="8923" max="8924" width="14.5703125" style="14" customWidth="1"/>
    <col min="8925" max="8925" width="15.28515625" style="14" bestFit="1" customWidth="1"/>
    <col min="8926" max="8927" width="15.28515625" style="14"/>
    <col min="8928" max="8928" width="3.42578125" style="14" bestFit="1" customWidth="1"/>
    <col min="8929" max="8929" width="54.5703125" style="14" customWidth="1"/>
    <col min="8930" max="8930" width="7.28515625" style="14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bestFit="1" customWidth="1"/>
    <col min="8949" max="8949" width="13" style="14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9.7109375" style="14" bestFit="1" customWidth="1"/>
    <col min="8969" max="8969" width="14.2851562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customWidth="1"/>
    <col min="9009" max="9009" width="12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1.7109375" style="14" bestFit="1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1.7109375" style="14" customWidth="1"/>
    <col min="9032" max="9032" width="7.28515625" style="14" bestFit="1" customWidth="1"/>
    <col min="9033" max="9033" width="11.7109375" style="14" customWidth="1"/>
    <col min="9034" max="9034" width="7.28515625" style="14" bestFit="1" customWidth="1"/>
    <col min="9035" max="9035" width="11.7109375" style="14" bestFit="1" customWidth="1"/>
    <col min="9036" max="9036" width="7.28515625" style="14" bestFit="1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28515625" style="14" bestFit="1" customWidth="1"/>
    <col min="9041" max="9041" width="12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10.85546875" style="14" bestFit="1" customWidth="1"/>
    <col min="9049" max="9049" width="13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bestFit="1" customWidth="1"/>
    <col min="9059" max="9059" width="12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85546875" style="14" bestFit="1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customWidth="1"/>
    <col min="9085" max="9085" width="12.7109375" style="14" bestFit="1" customWidth="1"/>
    <col min="9086" max="9086" width="7.28515625" style="14" customWidth="1"/>
    <col min="9087" max="9087" width="13" style="14" customWidth="1"/>
    <col min="9088" max="9088" width="8.7109375" style="14" customWidth="1"/>
    <col min="9089" max="9089" width="16.2851562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0.85546875" style="14" bestFit="1" customWidth="1"/>
    <col min="9096" max="9096" width="7.28515625" style="14" customWidth="1"/>
    <col min="9097" max="9097" width="10.85546875" style="14" bestFit="1" customWidth="1"/>
    <col min="9098" max="9098" width="9.42578125" style="14" bestFit="1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9.42578125" style="14" bestFit="1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9.42578125" style="14" bestFit="1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2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3" style="14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1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customWidth="1"/>
    <col min="9156" max="9156" width="7.28515625" style="14" customWidth="1"/>
    <col min="9157" max="9157" width="11.7109375" style="14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1.7109375" style="14" customWidth="1"/>
    <col min="9162" max="9162" width="7.28515625" style="14" customWidth="1"/>
    <col min="9163" max="9163" width="11.7109375" style="14" customWidth="1"/>
    <col min="9164" max="9164" width="7.28515625" style="14" customWidth="1"/>
    <col min="9165" max="9165" width="11.7109375" style="14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2.7109375" style="14" bestFit="1" customWidth="1"/>
    <col min="9170" max="9170" width="16.28515625" style="14" bestFit="1" customWidth="1"/>
    <col min="9171" max="9173" width="14.5703125" style="14" customWidth="1"/>
    <col min="9174" max="9175" width="15.28515625" style="14" bestFit="1" customWidth="1"/>
    <col min="9176" max="9177" width="14.5703125" style="14" customWidth="1"/>
    <col min="9178" max="9178" width="15.28515625" style="14" bestFit="1" customWidth="1"/>
    <col min="9179" max="9180" width="14.5703125" style="14" customWidth="1"/>
    <col min="9181" max="9181" width="15.28515625" style="14" bestFit="1" customWidth="1"/>
    <col min="9182" max="9183" width="15.28515625" style="14"/>
    <col min="9184" max="9184" width="3.42578125" style="14" bestFit="1" customWidth="1"/>
    <col min="9185" max="9185" width="54.5703125" style="14" customWidth="1"/>
    <col min="9186" max="9186" width="7.28515625" style="14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bestFit="1" customWidth="1"/>
    <col min="9205" max="9205" width="13" style="14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9.7109375" style="14" bestFit="1" customWidth="1"/>
    <col min="9225" max="9225" width="14.2851562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customWidth="1"/>
    <col min="9265" max="9265" width="12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1.7109375" style="14" bestFit="1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1.7109375" style="14" customWidth="1"/>
    <col min="9288" max="9288" width="7.28515625" style="14" bestFit="1" customWidth="1"/>
    <col min="9289" max="9289" width="11.7109375" style="14" customWidth="1"/>
    <col min="9290" max="9290" width="7.28515625" style="14" bestFit="1" customWidth="1"/>
    <col min="9291" max="9291" width="11.7109375" style="14" bestFit="1" customWidth="1"/>
    <col min="9292" max="9292" width="7.28515625" style="14" bestFit="1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28515625" style="14" bestFit="1" customWidth="1"/>
    <col min="9297" max="9297" width="12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10.85546875" style="14" bestFit="1" customWidth="1"/>
    <col min="9305" max="9305" width="13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bestFit="1" customWidth="1"/>
    <col min="9315" max="9315" width="12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85546875" style="14" bestFit="1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customWidth="1"/>
    <col min="9341" max="9341" width="12.7109375" style="14" bestFit="1" customWidth="1"/>
    <col min="9342" max="9342" width="7.28515625" style="14" customWidth="1"/>
    <col min="9343" max="9343" width="13" style="14" customWidth="1"/>
    <col min="9344" max="9344" width="8.7109375" style="14" customWidth="1"/>
    <col min="9345" max="9345" width="16.2851562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0.85546875" style="14" bestFit="1" customWidth="1"/>
    <col min="9352" max="9352" width="7.28515625" style="14" customWidth="1"/>
    <col min="9353" max="9353" width="10.85546875" style="14" bestFit="1" customWidth="1"/>
    <col min="9354" max="9354" width="9.42578125" style="14" bestFit="1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9.42578125" style="14" bestFit="1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9.42578125" style="14" bestFit="1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2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3" style="14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1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customWidth="1"/>
    <col min="9412" max="9412" width="7.28515625" style="14" customWidth="1"/>
    <col min="9413" max="9413" width="11.7109375" style="14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1.7109375" style="14" customWidth="1"/>
    <col min="9418" max="9418" width="7.28515625" style="14" customWidth="1"/>
    <col min="9419" max="9419" width="11.7109375" style="14" customWidth="1"/>
    <col min="9420" max="9420" width="7.28515625" style="14" customWidth="1"/>
    <col min="9421" max="9421" width="11.7109375" style="14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2.7109375" style="14" bestFit="1" customWidth="1"/>
    <col min="9426" max="9426" width="16.28515625" style="14" bestFit="1" customWidth="1"/>
    <col min="9427" max="9429" width="14.5703125" style="14" customWidth="1"/>
    <col min="9430" max="9431" width="15.28515625" style="14" bestFit="1" customWidth="1"/>
    <col min="9432" max="9433" width="14.5703125" style="14" customWidth="1"/>
    <col min="9434" max="9434" width="15.28515625" style="14" bestFit="1" customWidth="1"/>
    <col min="9435" max="9436" width="14.5703125" style="14" customWidth="1"/>
    <col min="9437" max="9437" width="15.28515625" style="14" bestFit="1" customWidth="1"/>
    <col min="9438" max="9439" width="15.28515625" style="14"/>
    <col min="9440" max="9440" width="3.42578125" style="14" bestFit="1" customWidth="1"/>
    <col min="9441" max="9441" width="54.5703125" style="14" customWidth="1"/>
    <col min="9442" max="9442" width="7.28515625" style="14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bestFit="1" customWidth="1"/>
    <col min="9461" max="9461" width="13" style="14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9.7109375" style="14" bestFit="1" customWidth="1"/>
    <col min="9481" max="9481" width="14.2851562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customWidth="1"/>
    <col min="9521" max="9521" width="12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1.7109375" style="14" bestFit="1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1.7109375" style="14" customWidth="1"/>
    <col min="9544" max="9544" width="7.28515625" style="14" bestFit="1" customWidth="1"/>
    <col min="9545" max="9545" width="11.7109375" style="14" customWidth="1"/>
    <col min="9546" max="9546" width="7.28515625" style="14" bestFit="1" customWidth="1"/>
    <col min="9547" max="9547" width="11.7109375" style="14" bestFit="1" customWidth="1"/>
    <col min="9548" max="9548" width="7.28515625" style="14" bestFit="1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28515625" style="14" bestFit="1" customWidth="1"/>
    <col min="9553" max="9553" width="12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10.85546875" style="14" bestFit="1" customWidth="1"/>
    <col min="9561" max="9561" width="13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bestFit="1" customWidth="1"/>
    <col min="9571" max="9571" width="12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85546875" style="14" bestFit="1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customWidth="1"/>
    <col min="9597" max="9597" width="12.7109375" style="14" bestFit="1" customWidth="1"/>
    <col min="9598" max="9598" width="7.28515625" style="14" customWidth="1"/>
    <col min="9599" max="9599" width="13" style="14" customWidth="1"/>
    <col min="9600" max="9600" width="8.7109375" style="14" customWidth="1"/>
    <col min="9601" max="9601" width="16.2851562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0.85546875" style="14" bestFit="1" customWidth="1"/>
    <col min="9608" max="9608" width="7.28515625" style="14" customWidth="1"/>
    <col min="9609" max="9609" width="10.85546875" style="14" bestFit="1" customWidth="1"/>
    <col min="9610" max="9610" width="9.42578125" style="14" bestFit="1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9.42578125" style="14" bestFit="1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9.42578125" style="14" bestFit="1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2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3" style="14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1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customWidth="1"/>
    <col min="9668" max="9668" width="7.28515625" style="14" customWidth="1"/>
    <col min="9669" max="9669" width="11.7109375" style="14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1.7109375" style="14" customWidth="1"/>
    <col min="9674" max="9674" width="7.28515625" style="14" customWidth="1"/>
    <col min="9675" max="9675" width="11.7109375" style="14" customWidth="1"/>
    <col min="9676" max="9676" width="7.28515625" style="14" customWidth="1"/>
    <col min="9677" max="9677" width="11.7109375" style="14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2.7109375" style="14" bestFit="1" customWidth="1"/>
    <col min="9682" max="9682" width="16.28515625" style="14" bestFit="1" customWidth="1"/>
    <col min="9683" max="9685" width="14.5703125" style="14" customWidth="1"/>
    <col min="9686" max="9687" width="15.28515625" style="14" bestFit="1" customWidth="1"/>
    <col min="9688" max="9689" width="14.5703125" style="14" customWidth="1"/>
    <col min="9690" max="9690" width="15.28515625" style="14" bestFit="1" customWidth="1"/>
    <col min="9691" max="9692" width="14.5703125" style="14" customWidth="1"/>
    <col min="9693" max="9693" width="15.28515625" style="14" bestFit="1" customWidth="1"/>
    <col min="9694" max="9695" width="15.28515625" style="14"/>
    <col min="9696" max="9696" width="3.42578125" style="14" bestFit="1" customWidth="1"/>
    <col min="9697" max="9697" width="54.5703125" style="14" customWidth="1"/>
    <col min="9698" max="9698" width="7.28515625" style="14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bestFit="1" customWidth="1"/>
    <col min="9717" max="9717" width="13" style="14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9.7109375" style="14" bestFit="1" customWidth="1"/>
    <col min="9737" max="9737" width="14.2851562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customWidth="1"/>
    <col min="9777" max="9777" width="12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1.7109375" style="14" bestFit="1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1.7109375" style="14" customWidth="1"/>
    <col min="9800" max="9800" width="7.28515625" style="14" bestFit="1" customWidth="1"/>
    <col min="9801" max="9801" width="11.7109375" style="14" customWidth="1"/>
    <col min="9802" max="9802" width="7.28515625" style="14" bestFit="1" customWidth="1"/>
    <col min="9803" max="9803" width="11.7109375" style="14" bestFit="1" customWidth="1"/>
    <col min="9804" max="9804" width="7.28515625" style="14" bestFit="1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28515625" style="14" bestFit="1" customWidth="1"/>
    <col min="9809" max="9809" width="12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10.85546875" style="14" bestFit="1" customWidth="1"/>
    <col min="9817" max="9817" width="13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bestFit="1" customWidth="1"/>
    <col min="9827" max="9827" width="12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85546875" style="14" bestFit="1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customWidth="1"/>
    <col min="9853" max="9853" width="12.7109375" style="14" bestFit="1" customWidth="1"/>
    <col min="9854" max="9854" width="7.28515625" style="14" customWidth="1"/>
    <col min="9855" max="9855" width="13" style="14" customWidth="1"/>
    <col min="9856" max="9856" width="8.7109375" style="14" customWidth="1"/>
    <col min="9857" max="9857" width="16.2851562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0.85546875" style="14" bestFit="1" customWidth="1"/>
    <col min="9864" max="9864" width="7.28515625" style="14" customWidth="1"/>
    <col min="9865" max="9865" width="10.85546875" style="14" bestFit="1" customWidth="1"/>
    <col min="9866" max="9866" width="9.42578125" style="14" bestFit="1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9.42578125" style="14" bestFit="1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9.42578125" style="14" bestFit="1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2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3" style="14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1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customWidth="1"/>
    <col min="9924" max="9924" width="7.28515625" style="14" customWidth="1"/>
    <col min="9925" max="9925" width="11.7109375" style="14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1.7109375" style="14" customWidth="1"/>
    <col min="9930" max="9930" width="7.28515625" style="14" customWidth="1"/>
    <col min="9931" max="9931" width="11.7109375" style="14" customWidth="1"/>
    <col min="9932" max="9932" width="7.28515625" style="14" customWidth="1"/>
    <col min="9933" max="9933" width="11.7109375" style="14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2.7109375" style="14" bestFit="1" customWidth="1"/>
    <col min="9938" max="9938" width="16.28515625" style="14" bestFit="1" customWidth="1"/>
    <col min="9939" max="9941" width="14.5703125" style="14" customWidth="1"/>
    <col min="9942" max="9943" width="15.28515625" style="14" bestFit="1" customWidth="1"/>
    <col min="9944" max="9945" width="14.5703125" style="14" customWidth="1"/>
    <col min="9946" max="9946" width="15.28515625" style="14" bestFit="1" customWidth="1"/>
    <col min="9947" max="9948" width="14.5703125" style="14" customWidth="1"/>
    <col min="9949" max="9949" width="15.28515625" style="14" bestFit="1" customWidth="1"/>
    <col min="9950" max="9951" width="15.28515625" style="14"/>
    <col min="9952" max="9952" width="3.42578125" style="14" bestFit="1" customWidth="1"/>
    <col min="9953" max="9953" width="54.5703125" style="14" customWidth="1"/>
    <col min="9954" max="9954" width="7.28515625" style="14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bestFit="1" customWidth="1"/>
    <col min="9973" max="9973" width="13" style="14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9.7109375" style="14" bestFit="1" customWidth="1"/>
    <col min="9993" max="9993" width="14.2851562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customWidth="1"/>
    <col min="10033" max="10033" width="12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1.7109375" style="14" bestFit="1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1.7109375" style="14" customWidth="1"/>
    <col min="10056" max="10056" width="7.28515625" style="14" bestFit="1" customWidth="1"/>
    <col min="10057" max="10057" width="11.7109375" style="14" customWidth="1"/>
    <col min="10058" max="10058" width="7.28515625" style="14" bestFit="1" customWidth="1"/>
    <col min="10059" max="10059" width="11.7109375" style="14" bestFit="1" customWidth="1"/>
    <col min="10060" max="10060" width="7.28515625" style="14" bestFit="1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28515625" style="14" bestFit="1" customWidth="1"/>
    <col min="10065" max="10065" width="12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10.85546875" style="14" bestFit="1" customWidth="1"/>
    <col min="10073" max="10073" width="13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bestFit="1" customWidth="1"/>
    <col min="10083" max="10083" width="12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85546875" style="14" bestFit="1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customWidth="1"/>
    <col min="10109" max="10109" width="12.7109375" style="14" bestFit="1" customWidth="1"/>
    <col min="10110" max="10110" width="7.28515625" style="14" customWidth="1"/>
    <col min="10111" max="10111" width="13" style="14" customWidth="1"/>
    <col min="10112" max="10112" width="8.7109375" style="14" customWidth="1"/>
    <col min="10113" max="10113" width="16.2851562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0.85546875" style="14" bestFit="1" customWidth="1"/>
    <col min="10120" max="10120" width="7.28515625" style="14" customWidth="1"/>
    <col min="10121" max="10121" width="10.85546875" style="14" bestFit="1" customWidth="1"/>
    <col min="10122" max="10122" width="9.42578125" style="14" bestFit="1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9.42578125" style="14" bestFit="1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9.42578125" style="14" bestFit="1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2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3" style="14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customWidth="1"/>
    <col min="10180" max="10180" width="7.28515625" style="14" customWidth="1"/>
    <col min="10181" max="10181" width="11.7109375" style="14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1.7109375" style="14" customWidth="1"/>
    <col min="10186" max="10186" width="7.28515625" style="14" customWidth="1"/>
    <col min="10187" max="10187" width="11.7109375" style="14" customWidth="1"/>
    <col min="10188" max="10188" width="7.28515625" style="14" customWidth="1"/>
    <col min="10189" max="10189" width="11.7109375" style="14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2.7109375" style="14" bestFit="1" customWidth="1"/>
    <col min="10194" max="10194" width="16.28515625" style="14" bestFit="1" customWidth="1"/>
    <col min="10195" max="10197" width="14.5703125" style="14" customWidth="1"/>
    <col min="10198" max="10199" width="15.28515625" style="14" bestFit="1" customWidth="1"/>
    <col min="10200" max="10201" width="14.5703125" style="14" customWidth="1"/>
    <col min="10202" max="10202" width="15.28515625" style="14" bestFit="1" customWidth="1"/>
    <col min="10203" max="10204" width="14.5703125" style="14" customWidth="1"/>
    <col min="10205" max="10205" width="15.28515625" style="14" bestFit="1" customWidth="1"/>
    <col min="10206" max="10207" width="15.28515625" style="14"/>
    <col min="10208" max="10208" width="3.42578125" style="14" bestFit="1" customWidth="1"/>
    <col min="10209" max="10209" width="54.5703125" style="14" customWidth="1"/>
    <col min="10210" max="10210" width="7.28515625" style="14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bestFit="1" customWidth="1"/>
    <col min="10229" max="10229" width="13" style="14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9.7109375" style="14" bestFit="1" customWidth="1"/>
    <col min="10249" max="10249" width="14.2851562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customWidth="1"/>
    <col min="10289" max="10289" width="12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1.7109375" style="14" bestFit="1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1.7109375" style="14" customWidth="1"/>
    <col min="10312" max="10312" width="7.28515625" style="14" bestFit="1" customWidth="1"/>
    <col min="10313" max="10313" width="11.7109375" style="14" customWidth="1"/>
    <col min="10314" max="10314" width="7.28515625" style="14" bestFit="1" customWidth="1"/>
    <col min="10315" max="10315" width="11.7109375" style="14" bestFit="1" customWidth="1"/>
    <col min="10316" max="10316" width="7.28515625" style="14" bestFit="1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28515625" style="14" bestFit="1" customWidth="1"/>
    <col min="10321" max="10321" width="12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10.85546875" style="14" bestFit="1" customWidth="1"/>
    <col min="10329" max="10329" width="13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bestFit="1" customWidth="1"/>
    <col min="10339" max="10339" width="12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85546875" style="14" bestFit="1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customWidth="1"/>
    <col min="10365" max="10365" width="12.7109375" style="14" bestFit="1" customWidth="1"/>
    <col min="10366" max="10366" width="7.28515625" style="14" customWidth="1"/>
    <col min="10367" max="10367" width="13" style="14" customWidth="1"/>
    <col min="10368" max="10368" width="8.7109375" style="14" customWidth="1"/>
    <col min="10369" max="10369" width="16.2851562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0.85546875" style="14" bestFit="1" customWidth="1"/>
    <col min="10376" max="10376" width="7.28515625" style="14" customWidth="1"/>
    <col min="10377" max="10377" width="10.85546875" style="14" bestFit="1" customWidth="1"/>
    <col min="10378" max="10378" width="9.42578125" style="14" bestFit="1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9.42578125" style="14" bestFit="1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9.42578125" style="14" bestFit="1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2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3" style="14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customWidth="1"/>
    <col min="10436" max="10436" width="7.28515625" style="14" customWidth="1"/>
    <col min="10437" max="10437" width="11.7109375" style="14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1.7109375" style="14" customWidth="1"/>
    <col min="10442" max="10442" width="7.28515625" style="14" customWidth="1"/>
    <col min="10443" max="10443" width="11.7109375" style="14" customWidth="1"/>
    <col min="10444" max="10444" width="7.28515625" style="14" customWidth="1"/>
    <col min="10445" max="10445" width="11.7109375" style="14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2.7109375" style="14" bestFit="1" customWidth="1"/>
    <col min="10450" max="10450" width="16.28515625" style="14" bestFit="1" customWidth="1"/>
    <col min="10451" max="10453" width="14.5703125" style="14" customWidth="1"/>
    <col min="10454" max="10455" width="15.28515625" style="14" bestFit="1" customWidth="1"/>
    <col min="10456" max="10457" width="14.5703125" style="14" customWidth="1"/>
    <col min="10458" max="10458" width="15.28515625" style="14" bestFit="1" customWidth="1"/>
    <col min="10459" max="10460" width="14.5703125" style="14" customWidth="1"/>
    <col min="10461" max="10461" width="15.28515625" style="14" bestFit="1" customWidth="1"/>
    <col min="10462" max="10463" width="15.28515625" style="14"/>
    <col min="10464" max="10464" width="3.42578125" style="14" bestFit="1" customWidth="1"/>
    <col min="10465" max="10465" width="54.5703125" style="14" customWidth="1"/>
    <col min="10466" max="10466" width="7.28515625" style="14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bestFit="1" customWidth="1"/>
    <col min="10485" max="10485" width="13" style="14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9.7109375" style="14" bestFit="1" customWidth="1"/>
    <col min="10505" max="10505" width="14.2851562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customWidth="1"/>
    <col min="10545" max="10545" width="12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1.7109375" style="14" bestFit="1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1.7109375" style="14" customWidth="1"/>
    <col min="10568" max="10568" width="7.28515625" style="14" bestFit="1" customWidth="1"/>
    <col min="10569" max="10569" width="11.7109375" style="14" customWidth="1"/>
    <col min="10570" max="10570" width="7.28515625" style="14" bestFit="1" customWidth="1"/>
    <col min="10571" max="10571" width="11.7109375" style="14" bestFit="1" customWidth="1"/>
    <col min="10572" max="10572" width="7.28515625" style="14" bestFit="1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28515625" style="14" bestFit="1" customWidth="1"/>
    <col min="10577" max="10577" width="12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10.85546875" style="14" bestFit="1" customWidth="1"/>
    <col min="10585" max="10585" width="13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bestFit="1" customWidth="1"/>
    <col min="10595" max="10595" width="12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85546875" style="14" bestFit="1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customWidth="1"/>
    <col min="10621" max="10621" width="12.7109375" style="14" bestFit="1" customWidth="1"/>
    <col min="10622" max="10622" width="7.28515625" style="14" customWidth="1"/>
    <col min="10623" max="10623" width="13" style="14" customWidth="1"/>
    <col min="10624" max="10624" width="8.7109375" style="14" customWidth="1"/>
    <col min="10625" max="10625" width="16.2851562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0.85546875" style="14" bestFit="1" customWidth="1"/>
    <col min="10632" max="10632" width="7.28515625" style="14" customWidth="1"/>
    <col min="10633" max="10633" width="10.85546875" style="14" bestFit="1" customWidth="1"/>
    <col min="10634" max="10634" width="9.42578125" style="14" bestFit="1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9.42578125" style="14" bestFit="1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9.42578125" style="14" bestFit="1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2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3" style="14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customWidth="1"/>
    <col min="10692" max="10692" width="7.28515625" style="14" customWidth="1"/>
    <col min="10693" max="10693" width="11.7109375" style="14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1.7109375" style="14" customWidth="1"/>
    <col min="10698" max="10698" width="7.28515625" style="14" customWidth="1"/>
    <col min="10699" max="10699" width="11.7109375" style="14" customWidth="1"/>
    <col min="10700" max="10700" width="7.28515625" style="14" customWidth="1"/>
    <col min="10701" max="10701" width="11.7109375" style="14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2.7109375" style="14" bestFit="1" customWidth="1"/>
    <col min="10706" max="10706" width="16.28515625" style="14" bestFit="1" customWidth="1"/>
    <col min="10707" max="10709" width="14.5703125" style="14" customWidth="1"/>
    <col min="10710" max="10711" width="15.28515625" style="14" bestFit="1" customWidth="1"/>
    <col min="10712" max="10713" width="14.5703125" style="14" customWidth="1"/>
    <col min="10714" max="10714" width="15.28515625" style="14" bestFit="1" customWidth="1"/>
    <col min="10715" max="10716" width="14.5703125" style="14" customWidth="1"/>
    <col min="10717" max="10717" width="15.28515625" style="14" bestFit="1" customWidth="1"/>
    <col min="10718" max="10719" width="15.28515625" style="14"/>
    <col min="10720" max="10720" width="3.42578125" style="14" bestFit="1" customWidth="1"/>
    <col min="10721" max="10721" width="54.5703125" style="14" customWidth="1"/>
    <col min="10722" max="10722" width="7.28515625" style="14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bestFit="1" customWidth="1"/>
    <col min="10741" max="10741" width="13" style="14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9.7109375" style="14" bestFit="1" customWidth="1"/>
    <col min="10761" max="10761" width="14.2851562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customWidth="1"/>
    <col min="10801" max="10801" width="12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1.7109375" style="14" bestFit="1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1.7109375" style="14" customWidth="1"/>
    <col min="10824" max="10824" width="7.28515625" style="14" bestFit="1" customWidth="1"/>
    <col min="10825" max="10825" width="11.7109375" style="14" customWidth="1"/>
    <col min="10826" max="10826" width="7.28515625" style="14" bestFit="1" customWidth="1"/>
    <col min="10827" max="10827" width="11.7109375" style="14" bestFit="1" customWidth="1"/>
    <col min="10828" max="10828" width="7.28515625" style="14" bestFit="1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28515625" style="14" bestFit="1" customWidth="1"/>
    <col min="10833" max="10833" width="12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10.85546875" style="14" bestFit="1" customWidth="1"/>
    <col min="10841" max="10841" width="13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bestFit="1" customWidth="1"/>
    <col min="10851" max="10851" width="12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85546875" style="14" bestFit="1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customWidth="1"/>
    <col min="10877" max="10877" width="12.7109375" style="14" bestFit="1" customWidth="1"/>
    <col min="10878" max="10878" width="7.28515625" style="14" customWidth="1"/>
    <col min="10879" max="10879" width="13" style="14" customWidth="1"/>
    <col min="10880" max="10880" width="8.7109375" style="14" customWidth="1"/>
    <col min="10881" max="10881" width="16.2851562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0.85546875" style="14" bestFit="1" customWidth="1"/>
    <col min="10888" max="10888" width="7.28515625" style="14" customWidth="1"/>
    <col min="10889" max="10889" width="10.85546875" style="14" bestFit="1" customWidth="1"/>
    <col min="10890" max="10890" width="9.42578125" style="14" bestFit="1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9.42578125" style="14" bestFit="1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9.42578125" style="14" bestFit="1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2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3" style="14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customWidth="1"/>
    <col min="10948" max="10948" width="7.28515625" style="14" customWidth="1"/>
    <col min="10949" max="10949" width="11.7109375" style="14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1.7109375" style="14" customWidth="1"/>
    <col min="10954" max="10954" width="7.28515625" style="14" customWidth="1"/>
    <col min="10955" max="10955" width="11.7109375" style="14" customWidth="1"/>
    <col min="10956" max="10956" width="7.28515625" style="14" customWidth="1"/>
    <col min="10957" max="10957" width="11.7109375" style="14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2.7109375" style="14" bestFit="1" customWidth="1"/>
    <col min="10962" max="10962" width="16.28515625" style="14" bestFit="1" customWidth="1"/>
    <col min="10963" max="10965" width="14.5703125" style="14" customWidth="1"/>
    <col min="10966" max="10967" width="15.28515625" style="14" bestFit="1" customWidth="1"/>
    <col min="10968" max="10969" width="14.5703125" style="14" customWidth="1"/>
    <col min="10970" max="10970" width="15.28515625" style="14" bestFit="1" customWidth="1"/>
    <col min="10971" max="10972" width="14.5703125" style="14" customWidth="1"/>
    <col min="10973" max="10973" width="15.28515625" style="14" bestFit="1" customWidth="1"/>
    <col min="10974" max="10975" width="15.28515625" style="14"/>
    <col min="10976" max="10976" width="3.42578125" style="14" bestFit="1" customWidth="1"/>
    <col min="10977" max="10977" width="54.5703125" style="14" customWidth="1"/>
    <col min="10978" max="10978" width="7.28515625" style="14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bestFit="1" customWidth="1"/>
    <col min="10997" max="10997" width="13" style="14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9.7109375" style="14" bestFit="1" customWidth="1"/>
    <col min="11017" max="11017" width="14.2851562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customWidth="1"/>
    <col min="11057" max="11057" width="12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1.7109375" style="14" bestFit="1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1.7109375" style="14" customWidth="1"/>
    <col min="11080" max="11080" width="7.28515625" style="14" bestFit="1" customWidth="1"/>
    <col min="11081" max="11081" width="11.7109375" style="14" customWidth="1"/>
    <col min="11082" max="11082" width="7.28515625" style="14" bestFit="1" customWidth="1"/>
    <col min="11083" max="11083" width="11.7109375" style="14" bestFit="1" customWidth="1"/>
    <col min="11084" max="11084" width="7.28515625" style="14" bestFit="1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28515625" style="14" bestFit="1" customWidth="1"/>
    <col min="11089" max="11089" width="12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10.85546875" style="14" bestFit="1" customWidth="1"/>
    <col min="11097" max="11097" width="13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bestFit="1" customWidth="1"/>
    <col min="11107" max="11107" width="12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85546875" style="14" bestFit="1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customWidth="1"/>
    <col min="11133" max="11133" width="12.7109375" style="14" bestFit="1" customWidth="1"/>
    <col min="11134" max="11134" width="7.28515625" style="14" customWidth="1"/>
    <col min="11135" max="11135" width="13" style="14" customWidth="1"/>
    <col min="11136" max="11136" width="8.7109375" style="14" customWidth="1"/>
    <col min="11137" max="11137" width="16.2851562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0.85546875" style="14" bestFit="1" customWidth="1"/>
    <col min="11144" max="11144" width="7.28515625" style="14" customWidth="1"/>
    <col min="11145" max="11145" width="10.85546875" style="14" bestFit="1" customWidth="1"/>
    <col min="11146" max="11146" width="9.42578125" style="14" bestFit="1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9.42578125" style="14" bestFit="1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9.42578125" style="14" bestFit="1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2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3" style="14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customWidth="1"/>
    <col min="11204" max="11204" width="7.28515625" style="14" customWidth="1"/>
    <col min="11205" max="11205" width="11.7109375" style="14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1.7109375" style="14" customWidth="1"/>
    <col min="11210" max="11210" width="7.28515625" style="14" customWidth="1"/>
    <col min="11211" max="11211" width="11.7109375" style="14" customWidth="1"/>
    <col min="11212" max="11212" width="7.28515625" style="14" customWidth="1"/>
    <col min="11213" max="11213" width="11.7109375" style="14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2.7109375" style="14" bestFit="1" customWidth="1"/>
    <col min="11218" max="11218" width="16.28515625" style="14" bestFit="1" customWidth="1"/>
    <col min="11219" max="11221" width="14.5703125" style="14" customWidth="1"/>
    <col min="11222" max="11223" width="15.28515625" style="14" bestFit="1" customWidth="1"/>
    <col min="11224" max="11225" width="14.5703125" style="14" customWidth="1"/>
    <col min="11226" max="11226" width="15.28515625" style="14" bestFit="1" customWidth="1"/>
    <col min="11227" max="11228" width="14.5703125" style="14" customWidth="1"/>
    <col min="11229" max="11229" width="15.28515625" style="14" bestFit="1" customWidth="1"/>
    <col min="11230" max="11231" width="15.28515625" style="14"/>
    <col min="11232" max="11232" width="3.42578125" style="14" bestFit="1" customWidth="1"/>
    <col min="11233" max="11233" width="54.5703125" style="14" customWidth="1"/>
    <col min="11234" max="11234" width="7.28515625" style="14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bestFit="1" customWidth="1"/>
    <col min="11253" max="11253" width="13" style="14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9.7109375" style="14" bestFit="1" customWidth="1"/>
    <col min="11273" max="11273" width="14.2851562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customWidth="1"/>
    <col min="11313" max="11313" width="12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1.7109375" style="14" bestFit="1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1.7109375" style="14" customWidth="1"/>
    <col min="11336" max="11336" width="7.28515625" style="14" bestFit="1" customWidth="1"/>
    <col min="11337" max="11337" width="11.7109375" style="14" customWidth="1"/>
    <col min="11338" max="11338" width="7.28515625" style="14" bestFit="1" customWidth="1"/>
    <col min="11339" max="11339" width="11.7109375" style="14" bestFit="1" customWidth="1"/>
    <col min="11340" max="11340" width="7.28515625" style="14" bestFit="1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28515625" style="14" bestFit="1" customWidth="1"/>
    <col min="11345" max="11345" width="12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10.85546875" style="14" bestFit="1" customWidth="1"/>
    <col min="11353" max="11353" width="13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bestFit="1" customWidth="1"/>
    <col min="11363" max="11363" width="12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85546875" style="14" bestFit="1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customWidth="1"/>
    <col min="11389" max="11389" width="12.7109375" style="14" bestFit="1" customWidth="1"/>
    <col min="11390" max="11390" width="7.28515625" style="14" customWidth="1"/>
    <col min="11391" max="11391" width="13" style="14" customWidth="1"/>
    <col min="11392" max="11392" width="8.7109375" style="14" customWidth="1"/>
    <col min="11393" max="11393" width="16.2851562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0.85546875" style="14" bestFit="1" customWidth="1"/>
    <col min="11400" max="11400" width="7.28515625" style="14" customWidth="1"/>
    <col min="11401" max="11401" width="10.85546875" style="14" bestFit="1" customWidth="1"/>
    <col min="11402" max="11402" width="9.42578125" style="14" bestFit="1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9.42578125" style="14" bestFit="1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9.42578125" style="14" bestFit="1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2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3" style="14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customWidth="1"/>
    <col min="11460" max="11460" width="7.28515625" style="14" customWidth="1"/>
    <col min="11461" max="11461" width="11.7109375" style="14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1.7109375" style="14" customWidth="1"/>
    <col min="11466" max="11466" width="7.28515625" style="14" customWidth="1"/>
    <col min="11467" max="11467" width="11.7109375" style="14" customWidth="1"/>
    <col min="11468" max="11468" width="7.28515625" style="14" customWidth="1"/>
    <col min="11469" max="11469" width="11.7109375" style="14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2.7109375" style="14" bestFit="1" customWidth="1"/>
    <col min="11474" max="11474" width="16.28515625" style="14" bestFit="1" customWidth="1"/>
    <col min="11475" max="11477" width="14.5703125" style="14" customWidth="1"/>
    <col min="11478" max="11479" width="15.28515625" style="14" bestFit="1" customWidth="1"/>
    <col min="11480" max="11481" width="14.5703125" style="14" customWidth="1"/>
    <col min="11482" max="11482" width="15.28515625" style="14" bestFit="1" customWidth="1"/>
    <col min="11483" max="11484" width="14.5703125" style="14" customWidth="1"/>
    <col min="11485" max="11485" width="15.28515625" style="14" bestFit="1" customWidth="1"/>
    <col min="11486" max="11487" width="15.28515625" style="14"/>
    <col min="11488" max="11488" width="3.42578125" style="14" bestFit="1" customWidth="1"/>
    <col min="11489" max="11489" width="54.5703125" style="14" customWidth="1"/>
    <col min="11490" max="11490" width="7.28515625" style="14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bestFit="1" customWidth="1"/>
    <col min="11509" max="11509" width="13" style="14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9.7109375" style="14" bestFit="1" customWidth="1"/>
    <col min="11529" max="11529" width="14.2851562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customWidth="1"/>
    <col min="11569" max="11569" width="12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1.7109375" style="14" bestFit="1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1.7109375" style="14" customWidth="1"/>
    <col min="11592" max="11592" width="7.28515625" style="14" bestFit="1" customWidth="1"/>
    <col min="11593" max="11593" width="11.7109375" style="14" customWidth="1"/>
    <col min="11594" max="11594" width="7.28515625" style="14" bestFit="1" customWidth="1"/>
    <col min="11595" max="11595" width="11.7109375" style="14" bestFit="1" customWidth="1"/>
    <col min="11596" max="11596" width="7.28515625" style="14" bestFit="1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28515625" style="14" bestFit="1" customWidth="1"/>
    <col min="11601" max="11601" width="12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10.85546875" style="14" bestFit="1" customWidth="1"/>
    <col min="11609" max="11609" width="13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bestFit="1" customWidth="1"/>
    <col min="11619" max="11619" width="12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85546875" style="14" bestFit="1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customWidth="1"/>
    <col min="11645" max="11645" width="12.7109375" style="14" bestFit="1" customWidth="1"/>
    <col min="11646" max="11646" width="7.28515625" style="14" customWidth="1"/>
    <col min="11647" max="11647" width="13" style="14" customWidth="1"/>
    <col min="11648" max="11648" width="8.7109375" style="14" customWidth="1"/>
    <col min="11649" max="11649" width="16.2851562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0.85546875" style="14" bestFit="1" customWidth="1"/>
    <col min="11656" max="11656" width="7.28515625" style="14" customWidth="1"/>
    <col min="11657" max="11657" width="10.85546875" style="14" bestFit="1" customWidth="1"/>
    <col min="11658" max="11658" width="9.42578125" style="14" bestFit="1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9.42578125" style="14" bestFit="1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9.42578125" style="14" bestFit="1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2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3" style="14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customWidth="1"/>
    <col min="11716" max="11716" width="7.28515625" style="14" customWidth="1"/>
    <col min="11717" max="11717" width="11.7109375" style="14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1.7109375" style="14" customWidth="1"/>
    <col min="11722" max="11722" width="7.28515625" style="14" customWidth="1"/>
    <col min="11723" max="11723" width="11.7109375" style="14" customWidth="1"/>
    <col min="11724" max="11724" width="7.28515625" style="14" customWidth="1"/>
    <col min="11725" max="11725" width="11.7109375" style="14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2.7109375" style="14" bestFit="1" customWidth="1"/>
    <col min="11730" max="11730" width="16.28515625" style="14" bestFit="1" customWidth="1"/>
    <col min="11731" max="11733" width="14.5703125" style="14" customWidth="1"/>
    <col min="11734" max="11735" width="15.28515625" style="14" bestFit="1" customWidth="1"/>
    <col min="11736" max="11737" width="14.5703125" style="14" customWidth="1"/>
    <col min="11738" max="11738" width="15.28515625" style="14" bestFit="1" customWidth="1"/>
    <col min="11739" max="11740" width="14.5703125" style="14" customWidth="1"/>
    <col min="11741" max="11741" width="15.28515625" style="14" bestFit="1" customWidth="1"/>
    <col min="11742" max="11743" width="15.28515625" style="14"/>
    <col min="11744" max="11744" width="3.42578125" style="14" bestFit="1" customWidth="1"/>
    <col min="11745" max="11745" width="54.5703125" style="14" customWidth="1"/>
    <col min="11746" max="11746" width="7.28515625" style="14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bestFit="1" customWidth="1"/>
    <col min="11765" max="11765" width="13" style="14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9.7109375" style="14" bestFit="1" customWidth="1"/>
    <col min="11785" max="11785" width="14.2851562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customWidth="1"/>
    <col min="11825" max="11825" width="12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1.7109375" style="14" bestFit="1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1.7109375" style="14" customWidth="1"/>
    <col min="11848" max="11848" width="7.28515625" style="14" bestFit="1" customWidth="1"/>
    <col min="11849" max="11849" width="11.7109375" style="14" customWidth="1"/>
    <col min="11850" max="11850" width="7.28515625" style="14" bestFit="1" customWidth="1"/>
    <col min="11851" max="11851" width="11.7109375" style="14" bestFit="1" customWidth="1"/>
    <col min="11852" max="11852" width="7.28515625" style="14" bestFit="1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28515625" style="14" bestFit="1" customWidth="1"/>
    <col min="11857" max="11857" width="12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10.85546875" style="14" bestFit="1" customWidth="1"/>
    <col min="11865" max="11865" width="13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bestFit="1" customWidth="1"/>
    <col min="11875" max="11875" width="12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85546875" style="14" bestFit="1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customWidth="1"/>
    <col min="11901" max="11901" width="12.7109375" style="14" bestFit="1" customWidth="1"/>
    <col min="11902" max="11902" width="7.28515625" style="14" customWidth="1"/>
    <col min="11903" max="11903" width="13" style="14" customWidth="1"/>
    <col min="11904" max="11904" width="8.7109375" style="14" customWidth="1"/>
    <col min="11905" max="11905" width="16.2851562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0.85546875" style="14" bestFit="1" customWidth="1"/>
    <col min="11912" max="11912" width="7.28515625" style="14" customWidth="1"/>
    <col min="11913" max="11913" width="10.85546875" style="14" bestFit="1" customWidth="1"/>
    <col min="11914" max="11914" width="9.42578125" style="14" bestFit="1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9.42578125" style="14" bestFit="1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9.42578125" style="14" bestFit="1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2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3" style="14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customWidth="1"/>
    <col min="11972" max="11972" width="7.28515625" style="14" customWidth="1"/>
    <col min="11973" max="11973" width="11.7109375" style="14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1.7109375" style="14" customWidth="1"/>
    <col min="11978" max="11978" width="7.28515625" style="14" customWidth="1"/>
    <col min="11979" max="11979" width="11.7109375" style="14" customWidth="1"/>
    <col min="11980" max="11980" width="7.28515625" style="14" customWidth="1"/>
    <col min="11981" max="11981" width="11.7109375" style="14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2.7109375" style="14" bestFit="1" customWidth="1"/>
    <col min="11986" max="11986" width="16.28515625" style="14" bestFit="1" customWidth="1"/>
    <col min="11987" max="11989" width="14.5703125" style="14" customWidth="1"/>
    <col min="11990" max="11991" width="15.28515625" style="14" bestFit="1" customWidth="1"/>
    <col min="11992" max="11993" width="14.5703125" style="14" customWidth="1"/>
    <col min="11994" max="11994" width="15.28515625" style="14" bestFit="1" customWidth="1"/>
    <col min="11995" max="11996" width="14.5703125" style="14" customWidth="1"/>
    <col min="11997" max="11997" width="15.28515625" style="14" bestFit="1" customWidth="1"/>
    <col min="11998" max="11999" width="15.28515625" style="14"/>
    <col min="12000" max="12000" width="3.42578125" style="14" bestFit="1" customWidth="1"/>
    <col min="12001" max="12001" width="54.5703125" style="14" customWidth="1"/>
    <col min="12002" max="12002" width="7.28515625" style="14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bestFit="1" customWidth="1"/>
    <col min="12021" max="12021" width="13" style="14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9.7109375" style="14" bestFit="1" customWidth="1"/>
    <col min="12041" max="12041" width="14.2851562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customWidth="1"/>
    <col min="12081" max="12081" width="12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1.7109375" style="14" bestFit="1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1.7109375" style="14" customWidth="1"/>
    <col min="12104" max="12104" width="7.28515625" style="14" bestFit="1" customWidth="1"/>
    <col min="12105" max="12105" width="11.7109375" style="14" customWidth="1"/>
    <col min="12106" max="12106" width="7.28515625" style="14" bestFit="1" customWidth="1"/>
    <col min="12107" max="12107" width="11.7109375" style="14" bestFit="1" customWidth="1"/>
    <col min="12108" max="12108" width="7.28515625" style="14" bestFit="1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28515625" style="14" bestFit="1" customWidth="1"/>
    <col min="12113" max="12113" width="12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10.85546875" style="14" bestFit="1" customWidth="1"/>
    <col min="12121" max="12121" width="13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bestFit="1" customWidth="1"/>
    <col min="12131" max="12131" width="12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85546875" style="14" bestFit="1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customWidth="1"/>
    <col min="12157" max="12157" width="12.7109375" style="14" bestFit="1" customWidth="1"/>
    <col min="12158" max="12158" width="7.28515625" style="14" customWidth="1"/>
    <col min="12159" max="12159" width="13" style="14" customWidth="1"/>
    <col min="12160" max="12160" width="8.7109375" style="14" customWidth="1"/>
    <col min="12161" max="12161" width="16.2851562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0.85546875" style="14" bestFit="1" customWidth="1"/>
    <col min="12168" max="12168" width="7.28515625" style="14" customWidth="1"/>
    <col min="12169" max="12169" width="10.85546875" style="14" bestFit="1" customWidth="1"/>
    <col min="12170" max="12170" width="9.42578125" style="14" bestFit="1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9.42578125" style="14" bestFit="1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9.42578125" style="14" bestFit="1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2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3" style="14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customWidth="1"/>
    <col min="12228" max="12228" width="7.28515625" style="14" customWidth="1"/>
    <col min="12229" max="12229" width="11.7109375" style="14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1.7109375" style="14" customWidth="1"/>
    <col min="12234" max="12234" width="7.28515625" style="14" customWidth="1"/>
    <col min="12235" max="12235" width="11.7109375" style="14" customWidth="1"/>
    <col min="12236" max="12236" width="7.28515625" style="14" customWidth="1"/>
    <col min="12237" max="12237" width="11.7109375" style="14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2.7109375" style="14" bestFit="1" customWidth="1"/>
    <col min="12242" max="12242" width="16.28515625" style="14" bestFit="1" customWidth="1"/>
    <col min="12243" max="12245" width="14.5703125" style="14" customWidth="1"/>
    <col min="12246" max="12247" width="15.28515625" style="14" bestFit="1" customWidth="1"/>
    <col min="12248" max="12249" width="14.5703125" style="14" customWidth="1"/>
    <col min="12250" max="12250" width="15.28515625" style="14" bestFit="1" customWidth="1"/>
    <col min="12251" max="12252" width="14.5703125" style="14" customWidth="1"/>
    <col min="12253" max="12253" width="15.28515625" style="14" bestFit="1" customWidth="1"/>
    <col min="12254" max="12255" width="15.28515625" style="14"/>
    <col min="12256" max="12256" width="3.42578125" style="14" bestFit="1" customWidth="1"/>
    <col min="12257" max="12257" width="54.5703125" style="14" customWidth="1"/>
    <col min="12258" max="12258" width="7.28515625" style="14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bestFit="1" customWidth="1"/>
    <col min="12277" max="12277" width="13" style="14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9.7109375" style="14" bestFit="1" customWidth="1"/>
    <col min="12297" max="12297" width="14.2851562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customWidth="1"/>
    <col min="12337" max="12337" width="12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1.7109375" style="14" bestFit="1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1.7109375" style="14" customWidth="1"/>
    <col min="12360" max="12360" width="7.28515625" style="14" bestFit="1" customWidth="1"/>
    <col min="12361" max="12361" width="11.7109375" style="14" customWidth="1"/>
    <col min="12362" max="12362" width="7.28515625" style="14" bestFit="1" customWidth="1"/>
    <col min="12363" max="12363" width="11.7109375" style="14" bestFit="1" customWidth="1"/>
    <col min="12364" max="12364" width="7.28515625" style="14" bestFit="1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28515625" style="14" bestFit="1" customWidth="1"/>
    <col min="12369" max="12369" width="12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10.85546875" style="14" bestFit="1" customWidth="1"/>
    <col min="12377" max="12377" width="13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bestFit="1" customWidth="1"/>
    <col min="12387" max="12387" width="12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85546875" style="14" bestFit="1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customWidth="1"/>
    <col min="12413" max="12413" width="12.7109375" style="14" bestFit="1" customWidth="1"/>
    <col min="12414" max="12414" width="7.28515625" style="14" customWidth="1"/>
    <col min="12415" max="12415" width="13" style="14" customWidth="1"/>
    <col min="12416" max="12416" width="8.7109375" style="14" customWidth="1"/>
    <col min="12417" max="12417" width="16.2851562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0.85546875" style="14" bestFit="1" customWidth="1"/>
    <col min="12424" max="12424" width="7.28515625" style="14" customWidth="1"/>
    <col min="12425" max="12425" width="10.85546875" style="14" bestFit="1" customWidth="1"/>
    <col min="12426" max="12426" width="9.42578125" style="14" bestFit="1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9.42578125" style="14" bestFit="1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9.42578125" style="14" bestFit="1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2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3" style="14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customWidth="1"/>
    <col min="12484" max="12484" width="7.28515625" style="14" customWidth="1"/>
    <col min="12485" max="12485" width="11.7109375" style="14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1.7109375" style="14" customWidth="1"/>
    <col min="12490" max="12490" width="7.28515625" style="14" customWidth="1"/>
    <col min="12491" max="12491" width="11.7109375" style="14" customWidth="1"/>
    <col min="12492" max="12492" width="7.28515625" style="14" customWidth="1"/>
    <col min="12493" max="12493" width="11.7109375" style="14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2.7109375" style="14" bestFit="1" customWidth="1"/>
    <col min="12498" max="12498" width="16.28515625" style="14" bestFit="1" customWidth="1"/>
    <col min="12499" max="12501" width="14.5703125" style="14" customWidth="1"/>
    <col min="12502" max="12503" width="15.28515625" style="14" bestFit="1" customWidth="1"/>
    <col min="12504" max="12505" width="14.5703125" style="14" customWidth="1"/>
    <col min="12506" max="12506" width="15.28515625" style="14" bestFit="1" customWidth="1"/>
    <col min="12507" max="12508" width="14.5703125" style="14" customWidth="1"/>
    <col min="12509" max="12509" width="15.28515625" style="14" bestFit="1" customWidth="1"/>
    <col min="12510" max="12511" width="15.28515625" style="14"/>
    <col min="12512" max="12512" width="3.42578125" style="14" bestFit="1" customWidth="1"/>
    <col min="12513" max="12513" width="54.5703125" style="14" customWidth="1"/>
    <col min="12514" max="12514" width="7.28515625" style="14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bestFit="1" customWidth="1"/>
    <col min="12533" max="12533" width="13" style="14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9.7109375" style="14" bestFit="1" customWidth="1"/>
    <col min="12553" max="12553" width="14.2851562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customWidth="1"/>
    <col min="12593" max="12593" width="12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1.7109375" style="14" bestFit="1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1.7109375" style="14" customWidth="1"/>
    <col min="12616" max="12616" width="7.28515625" style="14" bestFit="1" customWidth="1"/>
    <col min="12617" max="12617" width="11.7109375" style="14" customWidth="1"/>
    <col min="12618" max="12618" width="7.28515625" style="14" bestFit="1" customWidth="1"/>
    <col min="12619" max="12619" width="11.7109375" style="14" bestFit="1" customWidth="1"/>
    <col min="12620" max="12620" width="7.28515625" style="14" bestFit="1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28515625" style="14" bestFit="1" customWidth="1"/>
    <col min="12625" max="12625" width="12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10.85546875" style="14" bestFit="1" customWidth="1"/>
    <col min="12633" max="12633" width="13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bestFit="1" customWidth="1"/>
    <col min="12643" max="12643" width="12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85546875" style="14" bestFit="1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customWidth="1"/>
    <col min="12669" max="12669" width="12.7109375" style="14" bestFit="1" customWidth="1"/>
    <col min="12670" max="12670" width="7.28515625" style="14" customWidth="1"/>
    <col min="12671" max="12671" width="13" style="14" customWidth="1"/>
    <col min="12672" max="12672" width="8.7109375" style="14" customWidth="1"/>
    <col min="12673" max="12673" width="16.2851562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0.85546875" style="14" bestFit="1" customWidth="1"/>
    <col min="12680" max="12680" width="7.28515625" style="14" customWidth="1"/>
    <col min="12681" max="12681" width="10.85546875" style="14" bestFit="1" customWidth="1"/>
    <col min="12682" max="12682" width="9.42578125" style="14" bestFit="1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9.42578125" style="14" bestFit="1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9.42578125" style="14" bestFit="1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2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3" style="14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customWidth="1"/>
    <col min="12740" max="12740" width="7.28515625" style="14" customWidth="1"/>
    <col min="12741" max="12741" width="11.7109375" style="14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1.7109375" style="14" customWidth="1"/>
    <col min="12746" max="12746" width="7.28515625" style="14" customWidth="1"/>
    <col min="12747" max="12747" width="11.7109375" style="14" customWidth="1"/>
    <col min="12748" max="12748" width="7.28515625" style="14" customWidth="1"/>
    <col min="12749" max="12749" width="11.7109375" style="14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2.7109375" style="14" bestFit="1" customWidth="1"/>
    <col min="12754" max="12754" width="16.28515625" style="14" bestFit="1" customWidth="1"/>
    <col min="12755" max="12757" width="14.5703125" style="14" customWidth="1"/>
    <col min="12758" max="12759" width="15.28515625" style="14" bestFit="1" customWidth="1"/>
    <col min="12760" max="12761" width="14.5703125" style="14" customWidth="1"/>
    <col min="12762" max="12762" width="15.28515625" style="14" bestFit="1" customWidth="1"/>
    <col min="12763" max="12764" width="14.5703125" style="14" customWidth="1"/>
    <col min="12765" max="12765" width="15.28515625" style="14" bestFit="1" customWidth="1"/>
    <col min="12766" max="12767" width="15.28515625" style="14"/>
    <col min="12768" max="12768" width="3.42578125" style="14" bestFit="1" customWidth="1"/>
    <col min="12769" max="12769" width="54.5703125" style="14" customWidth="1"/>
    <col min="12770" max="12770" width="7.28515625" style="14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bestFit="1" customWidth="1"/>
    <col min="12789" max="12789" width="13" style="14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9.7109375" style="14" bestFit="1" customWidth="1"/>
    <col min="12809" max="12809" width="14.2851562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customWidth="1"/>
    <col min="12849" max="12849" width="12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1.7109375" style="14" bestFit="1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1.7109375" style="14" customWidth="1"/>
    <col min="12872" max="12872" width="7.28515625" style="14" bestFit="1" customWidth="1"/>
    <col min="12873" max="12873" width="11.7109375" style="14" customWidth="1"/>
    <col min="12874" max="12874" width="7.28515625" style="14" bestFit="1" customWidth="1"/>
    <col min="12875" max="12875" width="11.7109375" style="14" bestFit="1" customWidth="1"/>
    <col min="12876" max="12876" width="7.28515625" style="14" bestFit="1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28515625" style="14" bestFit="1" customWidth="1"/>
    <col min="12881" max="12881" width="12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10.85546875" style="14" bestFit="1" customWidth="1"/>
    <col min="12889" max="12889" width="13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bestFit="1" customWidth="1"/>
    <col min="12899" max="12899" width="12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85546875" style="14" bestFit="1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customWidth="1"/>
    <col min="12925" max="12925" width="12.7109375" style="14" bestFit="1" customWidth="1"/>
    <col min="12926" max="12926" width="7.28515625" style="14" customWidth="1"/>
    <col min="12927" max="12927" width="13" style="14" customWidth="1"/>
    <col min="12928" max="12928" width="8.7109375" style="14" customWidth="1"/>
    <col min="12929" max="12929" width="16.2851562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0.85546875" style="14" bestFit="1" customWidth="1"/>
    <col min="12936" max="12936" width="7.28515625" style="14" customWidth="1"/>
    <col min="12937" max="12937" width="10.85546875" style="14" bestFit="1" customWidth="1"/>
    <col min="12938" max="12938" width="9.42578125" style="14" bestFit="1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9.42578125" style="14" bestFit="1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9.42578125" style="14" bestFit="1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2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3" style="14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customWidth="1"/>
    <col min="12996" max="12996" width="7.28515625" style="14" customWidth="1"/>
    <col min="12997" max="12997" width="11.7109375" style="14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1.7109375" style="14" customWidth="1"/>
    <col min="13002" max="13002" width="7.28515625" style="14" customWidth="1"/>
    <col min="13003" max="13003" width="11.7109375" style="14" customWidth="1"/>
    <col min="13004" max="13004" width="7.28515625" style="14" customWidth="1"/>
    <col min="13005" max="13005" width="11.7109375" style="14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2.7109375" style="14" bestFit="1" customWidth="1"/>
    <col min="13010" max="13010" width="16.28515625" style="14" bestFit="1" customWidth="1"/>
    <col min="13011" max="13013" width="14.5703125" style="14" customWidth="1"/>
    <col min="13014" max="13015" width="15.28515625" style="14" bestFit="1" customWidth="1"/>
    <col min="13016" max="13017" width="14.5703125" style="14" customWidth="1"/>
    <col min="13018" max="13018" width="15.28515625" style="14" bestFit="1" customWidth="1"/>
    <col min="13019" max="13020" width="14.5703125" style="14" customWidth="1"/>
    <col min="13021" max="13021" width="15.28515625" style="14" bestFit="1" customWidth="1"/>
    <col min="13022" max="13023" width="15.28515625" style="14"/>
    <col min="13024" max="13024" width="3.42578125" style="14" bestFit="1" customWidth="1"/>
    <col min="13025" max="13025" width="54.5703125" style="14" customWidth="1"/>
    <col min="13026" max="13026" width="7.28515625" style="14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bestFit="1" customWidth="1"/>
    <col min="13045" max="13045" width="13" style="14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9.7109375" style="14" bestFit="1" customWidth="1"/>
    <col min="13065" max="13065" width="14.2851562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customWidth="1"/>
    <col min="13105" max="13105" width="12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1.7109375" style="14" bestFit="1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1.7109375" style="14" customWidth="1"/>
    <col min="13128" max="13128" width="7.28515625" style="14" bestFit="1" customWidth="1"/>
    <col min="13129" max="13129" width="11.7109375" style="14" customWidth="1"/>
    <col min="13130" max="13130" width="7.28515625" style="14" bestFit="1" customWidth="1"/>
    <col min="13131" max="13131" width="11.7109375" style="14" bestFit="1" customWidth="1"/>
    <col min="13132" max="13132" width="7.28515625" style="14" bestFit="1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28515625" style="14" bestFit="1" customWidth="1"/>
    <col min="13137" max="13137" width="12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10.85546875" style="14" bestFit="1" customWidth="1"/>
    <col min="13145" max="13145" width="13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bestFit="1" customWidth="1"/>
    <col min="13155" max="13155" width="12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85546875" style="14" bestFit="1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customWidth="1"/>
    <col min="13181" max="13181" width="12.7109375" style="14" bestFit="1" customWidth="1"/>
    <col min="13182" max="13182" width="7.28515625" style="14" customWidth="1"/>
    <col min="13183" max="13183" width="13" style="14" customWidth="1"/>
    <col min="13184" max="13184" width="8.7109375" style="14" customWidth="1"/>
    <col min="13185" max="13185" width="16.2851562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0.85546875" style="14" bestFit="1" customWidth="1"/>
    <col min="13192" max="13192" width="7.28515625" style="14" customWidth="1"/>
    <col min="13193" max="13193" width="10.85546875" style="14" bestFit="1" customWidth="1"/>
    <col min="13194" max="13194" width="9.42578125" style="14" bestFit="1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9.42578125" style="14" bestFit="1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9.42578125" style="14" bestFit="1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2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3" style="14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customWidth="1"/>
    <col min="13252" max="13252" width="7.28515625" style="14" customWidth="1"/>
    <col min="13253" max="13253" width="11.7109375" style="14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1.7109375" style="14" customWidth="1"/>
    <col min="13258" max="13258" width="7.28515625" style="14" customWidth="1"/>
    <col min="13259" max="13259" width="11.7109375" style="14" customWidth="1"/>
    <col min="13260" max="13260" width="7.28515625" style="14" customWidth="1"/>
    <col min="13261" max="13261" width="11.7109375" style="14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2.7109375" style="14" bestFit="1" customWidth="1"/>
    <col min="13266" max="13266" width="16.28515625" style="14" bestFit="1" customWidth="1"/>
    <col min="13267" max="13269" width="14.5703125" style="14" customWidth="1"/>
    <col min="13270" max="13271" width="15.28515625" style="14" bestFit="1" customWidth="1"/>
    <col min="13272" max="13273" width="14.5703125" style="14" customWidth="1"/>
    <col min="13274" max="13274" width="15.28515625" style="14" bestFit="1" customWidth="1"/>
    <col min="13275" max="13276" width="14.5703125" style="14" customWidth="1"/>
    <col min="13277" max="13277" width="15.28515625" style="14" bestFit="1" customWidth="1"/>
    <col min="13278" max="13279" width="15.28515625" style="14"/>
    <col min="13280" max="13280" width="3.42578125" style="14" bestFit="1" customWidth="1"/>
    <col min="13281" max="13281" width="54.5703125" style="14" customWidth="1"/>
    <col min="13282" max="13282" width="7.28515625" style="14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bestFit="1" customWidth="1"/>
    <col min="13301" max="13301" width="13" style="14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9.7109375" style="14" bestFit="1" customWidth="1"/>
    <col min="13321" max="13321" width="14.2851562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customWidth="1"/>
    <col min="13361" max="13361" width="12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1.7109375" style="14" bestFit="1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1.7109375" style="14" customWidth="1"/>
    <col min="13384" max="13384" width="7.28515625" style="14" bestFit="1" customWidth="1"/>
    <col min="13385" max="13385" width="11.7109375" style="14" customWidth="1"/>
    <col min="13386" max="13386" width="7.28515625" style="14" bestFit="1" customWidth="1"/>
    <col min="13387" max="13387" width="11.7109375" style="14" bestFit="1" customWidth="1"/>
    <col min="13388" max="13388" width="7.28515625" style="14" bestFit="1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28515625" style="14" bestFit="1" customWidth="1"/>
    <col min="13393" max="13393" width="12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10.85546875" style="14" bestFit="1" customWidth="1"/>
    <col min="13401" max="13401" width="13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bestFit="1" customWidth="1"/>
    <col min="13411" max="13411" width="12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85546875" style="14" bestFit="1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customWidth="1"/>
    <col min="13437" max="13437" width="12.7109375" style="14" bestFit="1" customWidth="1"/>
    <col min="13438" max="13438" width="7.28515625" style="14" customWidth="1"/>
    <col min="13439" max="13439" width="13" style="14" customWidth="1"/>
    <col min="13440" max="13440" width="8.7109375" style="14" customWidth="1"/>
    <col min="13441" max="13441" width="16.2851562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0.85546875" style="14" bestFit="1" customWidth="1"/>
    <col min="13448" max="13448" width="7.28515625" style="14" customWidth="1"/>
    <col min="13449" max="13449" width="10.85546875" style="14" bestFit="1" customWidth="1"/>
    <col min="13450" max="13450" width="9.42578125" style="14" bestFit="1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9.42578125" style="14" bestFit="1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9.42578125" style="14" bestFit="1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2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3" style="14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customWidth="1"/>
    <col min="13508" max="13508" width="7.28515625" style="14" customWidth="1"/>
    <col min="13509" max="13509" width="11.7109375" style="14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1.7109375" style="14" customWidth="1"/>
    <col min="13514" max="13514" width="7.28515625" style="14" customWidth="1"/>
    <col min="13515" max="13515" width="11.7109375" style="14" customWidth="1"/>
    <col min="13516" max="13516" width="7.28515625" style="14" customWidth="1"/>
    <col min="13517" max="13517" width="11.7109375" style="14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2.7109375" style="14" bestFit="1" customWidth="1"/>
    <col min="13522" max="13522" width="16.28515625" style="14" bestFit="1" customWidth="1"/>
    <col min="13523" max="13525" width="14.5703125" style="14" customWidth="1"/>
    <col min="13526" max="13527" width="15.28515625" style="14" bestFit="1" customWidth="1"/>
    <col min="13528" max="13529" width="14.5703125" style="14" customWidth="1"/>
    <col min="13530" max="13530" width="15.28515625" style="14" bestFit="1" customWidth="1"/>
    <col min="13531" max="13532" width="14.5703125" style="14" customWidth="1"/>
    <col min="13533" max="13533" width="15.28515625" style="14" bestFit="1" customWidth="1"/>
    <col min="13534" max="13535" width="15.28515625" style="14"/>
    <col min="13536" max="13536" width="3.42578125" style="14" bestFit="1" customWidth="1"/>
    <col min="13537" max="13537" width="54.5703125" style="14" customWidth="1"/>
    <col min="13538" max="13538" width="7.28515625" style="14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bestFit="1" customWidth="1"/>
    <col min="13557" max="13557" width="13" style="14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9.7109375" style="14" bestFit="1" customWidth="1"/>
    <col min="13577" max="13577" width="14.2851562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customWidth="1"/>
    <col min="13617" max="13617" width="12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1.7109375" style="14" bestFit="1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1.7109375" style="14" customWidth="1"/>
    <col min="13640" max="13640" width="7.28515625" style="14" bestFit="1" customWidth="1"/>
    <col min="13641" max="13641" width="11.7109375" style="14" customWidth="1"/>
    <col min="13642" max="13642" width="7.28515625" style="14" bestFit="1" customWidth="1"/>
    <col min="13643" max="13643" width="11.7109375" style="14" bestFit="1" customWidth="1"/>
    <col min="13644" max="13644" width="7.28515625" style="14" bestFit="1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28515625" style="14" bestFit="1" customWidth="1"/>
    <col min="13649" max="13649" width="12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10.85546875" style="14" bestFit="1" customWidth="1"/>
    <col min="13657" max="13657" width="13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bestFit="1" customWidth="1"/>
    <col min="13667" max="13667" width="12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85546875" style="14" bestFit="1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customWidth="1"/>
    <col min="13693" max="13693" width="12.7109375" style="14" bestFit="1" customWidth="1"/>
    <col min="13694" max="13694" width="7.28515625" style="14" customWidth="1"/>
    <col min="13695" max="13695" width="13" style="14" customWidth="1"/>
    <col min="13696" max="13696" width="8.7109375" style="14" customWidth="1"/>
    <col min="13697" max="13697" width="16.2851562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0.85546875" style="14" bestFit="1" customWidth="1"/>
    <col min="13704" max="13704" width="7.28515625" style="14" customWidth="1"/>
    <col min="13705" max="13705" width="10.85546875" style="14" bestFit="1" customWidth="1"/>
    <col min="13706" max="13706" width="9.42578125" style="14" bestFit="1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9.42578125" style="14" bestFit="1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9.42578125" style="14" bestFit="1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2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3" style="14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customWidth="1"/>
    <col min="13764" max="13764" width="7.28515625" style="14" customWidth="1"/>
    <col min="13765" max="13765" width="11.7109375" style="14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1.7109375" style="14" customWidth="1"/>
    <col min="13770" max="13770" width="7.28515625" style="14" customWidth="1"/>
    <col min="13771" max="13771" width="11.7109375" style="14" customWidth="1"/>
    <col min="13772" max="13772" width="7.28515625" style="14" customWidth="1"/>
    <col min="13773" max="13773" width="11.7109375" style="14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2.7109375" style="14" bestFit="1" customWidth="1"/>
    <col min="13778" max="13778" width="16.28515625" style="14" bestFit="1" customWidth="1"/>
    <col min="13779" max="13781" width="14.5703125" style="14" customWidth="1"/>
    <col min="13782" max="13783" width="15.28515625" style="14" bestFit="1" customWidth="1"/>
    <col min="13784" max="13785" width="14.5703125" style="14" customWidth="1"/>
    <col min="13786" max="13786" width="15.28515625" style="14" bestFit="1" customWidth="1"/>
    <col min="13787" max="13788" width="14.5703125" style="14" customWidth="1"/>
    <col min="13789" max="13789" width="15.28515625" style="14" bestFit="1" customWidth="1"/>
    <col min="13790" max="13791" width="15.28515625" style="14"/>
    <col min="13792" max="13792" width="3.42578125" style="14" bestFit="1" customWidth="1"/>
    <col min="13793" max="13793" width="54.5703125" style="14" customWidth="1"/>
    <col min="13794" max="13794" width="7.28515625" style="14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bestFit="1" customWidth="1"/>
    <col min="13813" max="13813" width="13" style="14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9.7109375" style="14" bestFit="1" customWidth="1"/>
    <col min="13833" max="13833" width="14.2851562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customWidth="1"/>
    <col min="13873" max="13873" width="12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1.7109375" style="14" bestFit="1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1.7109375" style="14" customWidth="1"/>
    <col min="13896" max="13896" width="7.28515625" style="14" bestFit="1" customWidth="1"/>
    <col min="13897" max="13897" width="11.7109375" style="14" customWidth="1"/>
    <col min="13898" max="13898" width="7.28515625" style="14" bestFit="1" customWidth="1"/>
    <col min="13899" max="13899" width="11.7109375" style="14" bestFit="1" customWidth="1"/>
    <col min="13900" max="13900" width="7.28515625" style="14" bestFit="1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28515625" style="14" bestFit="1" customWidth="1"/>
    <col min="13905" max="13905" width="12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10.85546875" style="14" bestFit="1" customWidth="1"/>
    <col min="13913" max="13913" width="13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bestFit="1" customWidth="1"/>
    <col min="13923" max="13923" width="12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85546875" style="14" bestFit="1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customWidth="1"/>
    <col min="13949" max="13949" width="12.7109375" style="14" bestFit="1" customWidth="1"/>
    <col min="13950" max="13950" width="7.28515625" style="14" customWidth="1"/>
    <col min="13951" max="13951" width="13" style="14" customWidth="1"/>
    <col min="13952" max="13952" width="8.7109375" style="14" customWidth="1"/>
    <col min="13953" max="13953" width="16.2851562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0.85546875" style="14" bestFit="1" customWidth="1"/>
    <col min="13960" max="13960" width="7.28515625" style="14" customWidth="1"/>
    <col min="13961" max="13961" width="10.85546875" style="14" bestFit="1" customWidth="1"/>
    <col min="13962" max="13962" width="9.42578125" style="14" bestFit="1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9.42578125" style="14" bestFit="1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9.42578125" style="14" bestFit="1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2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3" style="14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customWidth="1"/>
    <col min="14020" max="14020" width="7.28515625" style="14" customWidth="1"/>
    <col min="14021" max="14021" width="11.7109375" style="14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1.7109375" style="14" customWidth="1"/>
    <col min="14026" max="14026" width="7.28515625" style="14" customWidth="1"/>
    <col min="14027" max="14027" width="11.7109375" style="14" customWidth="1"/>
    <col min="14028" max="14028" width="7.28515625" style="14" customWidth="1"/>
    <col min="14029" max="14029" width="11.7109375" style="14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2.7109375" style="14" bestFit="1" customWidth="1"/>
    <col min="14034" max="14034" width="16.28515625" style="14" bestFit="1" customWidth="1"/>
    <col min="14035" max="14037" width="14.5703125" style="14" customWidth="1"/>
    <col min="14038" max="14039" width="15.28515625" style="14" bestFit="1" customWidth="1"/>
    <col min="14040" max="14041" width="14.5703125" style="14" customWidth="1"/>
    <col min="14042" max="14042" width="15.28515625" style="14" bestFit="1" customWidth="1"/>
    <col min="14043" max="14044" width="14.5703125" style="14" customWidth="1"/>
    <col min="14045" max="14045" width="15.28515625" style="14" bestFit="1" customWidth="1"/>
    <col min="14046" max="14047" width="15.28515625" style="14"/>
    <col min="14048" max="14048" width="3.42578125" style="14" bestFit="1" customWidth="1"/>
    <col min="14049" max="14049" width="54.5703125" style="14" customWidth="1"/>
    <col min="14050" max="14050" width="7.28515625" style="14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bestFit="1" customWidth="1"/>
    <col min="14069" max="14069" width="13" style="14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9.7109375" style="14" bestFit="1" customWidth="1"/>
    <col min="14089" max="14089" width="14.2851562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customWidth="1"/>
    <col min="14129" max="14129" width="12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1.7109375" style="14" bestFit="1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1.7109375" style="14" customWidth="1"/>
    <col min="14152" max="14152" width="7.28515625" style="14" bestFit="1" customWidth="1"/>
    <col min="14153" max="14153" width="11.7109375" style="14" customWidth="1"/>
    <col min="14154" max="14154" width="7.28515625" style="14" bestFit="1" customWidth="1"/>
    <col min="14155" max="14155" width="11.7109375" style="14" bestFit="1" customWidth="1"/>
    <col min="14156" max="14156" width="7.28515625" style="14" bestFit="1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28515625" style="14" bestFit="1" customWidth="1"/>
    <col min="14161" max="14161" width="12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10.85546875" style="14" bestFit="1" customWidth="1"/>
    <col min="14169" max="14169" width="13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bestFit="1" customWidth="1"/>
    <col min="14179" max="14179" width="12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85546875" style="14" bestFit="1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customWidth="1"/>
    <col min="14205" max="14205" width="12.7109375" style="14" bestFit="1" customWidth="1"/>
    <col min="14206" max="14206" width="7.28515625" style="14" customWidth="1"/>
    <col min="14207" max="14207" width="13" style="14" customWidth="1"/>
    <col min="14208" max="14208" width="8.7109375" style="14" customWidth="1"/>
    <col min="14209" max="14209" width="16.2851562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0.85546875" style="14" bestFit="1" customWidth="1"/>
    <col min="14216" max="14216" width="7.28515625" style="14" customWidth="1"/>
    <col min="14217" max="14217" width="10.85546875" style="14" bestFit="1" customWidth="1"/>
    <col min="14218" max="14218" width="9.42578125" style="14" bestFit="1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9.42578125" style="14" bestFit="1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9.42578125" style="14" bestFit="1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2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3" style="14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customWidth="1"/>
    <col min="14276" max="14276" width="7.28515625" style="14" customWidth="1"/>
    <col min="14277" max="14277" width="11.7109375" style="14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1.7109375" style="14" customWidth="1"/>
    <col min="14282" max="14282" width="7.28515625" style="14" customWidth="1"/>
    <col min="14283" max="14283" width="11.7109375" style="14" customWidth="1"/>
    <col min="14284" max="14284" width="7.28515625" style="14" customWidth="1"/>
    <col min="14285" max="14285" width="11.7109375" style="14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2.7109375" style="14" bestFit="1" customWidth="1"/>
    <col min="14290" max="14290" width="16.28515625" style="14" bestFit="1" customWidth="1"/>
    <col min="14291" max="14293" width="14.5703125" style="14" customWidth="1"/>
    <col min="14294" max="14295" width="15.28515625" style="14" bestFit="1" customWidth="1"/>
    <col min="14296" max="14297" width="14.5703125" style="14" customWidth="1"/>
    <col min="14298" max="14298" width="15.28515625" style="14" bestFit="1" customWidth="1"/>
    <col min="14299" max="14300" width="14.5703125" style="14" customWidth="1"/>
    <col min="14301" max="14301" width="15.28515625" style="14" bestFit="1" customWidth="1"/>
    <col min="14302" max="14303" width="15.28515625" style="14"/>
    <col min="14304" max="14304" width="3.42578125" style="14" bestFit="1" customWidth="1"/>
    <col min="14305" max="14305" width="54.5703125" style="14" customWidth="1"/>
    <col min="14306" max="14306" width="7.28515625" style="14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bestFit="1" customWidth="1"/>
    <col min="14325" max="14325" width="13" style="14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9.7109375" style="14" bestFit="1" customWidth="1"/>
    <col min="14345" max="14345" width="14.2851562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customWidth="1"/>
    <col min="14385" max="14385" width="12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1.7109375" style="14" bestFit="1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1.7109375" style="14" customWidth="1"/>
    <col min="14408" max="14408" width="7.28515625" style="14" bestFit="1" customWidth="1"/>
    <col min="14409" max="14409" width="11.7109375" style="14" customWidth="1"/>
    <col min="14410" max="14410" width="7.28515625" style="14" bestFit="1" customWidth="1"/>
    <col min="14411" max="14411" width="11.7109375" style="14" bestFit="1" customWidth="1"/>
    <col min="14412" max="14412" width="7.28515625" style="14" bestFit="1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28515625" style="14" bestFit="1" customWidth="1"/>
    <col min="14417" max="14417" width="12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10.85546875" style="14" bestFit="1" customWidth="1"/>
    <col min="14425" max="14425" width="13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bestFit="1" customWidth="1"/>
    <col min="14435" max="14435" width="12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85546875" style="14" bestFit="1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customWidth="1"/>
    <col min="14461" max="14461" width="12.7109375" style="14" bestFit="1" customWidth="1"/>
    <col min="14462" max="14462" width="7.28515625" style="14" customWidth="1"/>
    <col min="14463" max="14463" width="13" style="14" customWidth="1"/>
    <col min="14464" max="14464" width="8.7109375" style="14" customWidth="1"/>
    <col min="14465" max="14465" width="16.2851562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0.85546875" style="14" bestFit="1" customWidth="1"/>
    <col min="14472" max="14472" width="7.28515625" style="14" customWidth="1"/>
    <col min="14473" max="14473" width="10.85546875" style="14" bestFit="1" customWidth="1"/>
    <col min="14474" max="14474" width="9.42578125" style="14" bestFit="1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9.42578125" style="14" bestFit="1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9.42578125" style="14" bestFit="1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2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3" style="14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customWidth="1"/>
    <col min="14532" max="14532" width="7.28515625" style="14" customWidth="1"/>
    <col min="14533" max="14533" width="11.7109375" style="14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1.7109375" style="14" customWidth="1"/>
    <col min="14538" max="14538" width="7.28515625" style="14" customWidth="1"/>
    <col min="14539" max="14539" width="11.7109375" style="14" customWidth="1"/>
    <col min="14540" max="14540" width="7.28515625" style="14" customWidth="1"/>
    <col min="14541" max="14541" width="11.7109375" style="14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2.7109375" style="14" bestFit="1" customWidth="1"/>
    <col min="14546" max="14546" width="16.28515625" style="14" bestFit="1" customWidth="1"/>
    <col min="14547" max="14549" width="14.5703125" style="14" customWidth="1"/>
    <col min="14550" max="14551" width="15.28515625" style="14" bestFit="1" customWidth="1"/>
    <col min="14552" max="14553" width="14.5703125" style="14" customWidth="1"/>
    <col min="14554" max="14554" width="15.28515625" style="14" bestFit="1" customWidth="1"/>
    <col min="14555" max="14556" width="14.5703125" style="14" customWidth="1"/>
    <col min="14557" max="14557" width="15.28515625" style="14" bestFit="1" customWidth="1"/>
    <col min="14558" max="14559" width="15.28515625" style="14"/>
    <col min="14560" max="14560" width="3.42578125" style="14" bestFit="1" customWidth="1"/>
    <col min="14561" max="14561" width="54.5703125" style="14" customWidth="1"/>
    <col min="14562" max="14562" width="7.28515625" style="14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bestFit="1" customWidth="1"/>
    <col min="14581" max="14581" width="13" style="14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9.7109375" style="14" bestFit="1" customWidth="1"/>
    <col min="14601" max="14601" width="14.2851562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customWidth="1"/>
    <col min="14641" max="14641" width="12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1.7109375" style="14" bestFit="1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1.7109375" style="14" customWidth="1"/>
    <col min="14664" max="14664" width="7.28515625" style="14" bestFit="1" customWidth="1"/>
    <col min="14665" max="14665" width="11.7109375" style="14" customWidth="1"/>
    <col min="14666" max="14666" width="7.28515625" style="14" bestFit="1" customWidth="1"/>
    <col min="14667" max="14667" width="11.7109375" style="14" bestFit="1" customWidth="1"/>
    <col min="14668" max="14668" width="7.28515625" style="14" bestFit="1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28515625" style="14" bestFit="1" customWidth="1"/>
    <col min="14673" max="14673" width="12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10.85546875" style="14" bestFit="1" customWidth="1"/>
    <col min="14681" max="14681" width="13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bestFit="1" customWidth="1"/>
    <col min="14691" max="14691" width="12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85546875" style="14" bestFit="1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customWidth="1"/>
    <col min="14717" max="14717" width="12.7109375" style="14" bestFit="1" customWidth="1"/>
    <col min="14718" max="14718" width="7.28515625" style="14" customWidth="1"/>
    <col min="14719" max="14719" width="13" style="14" customWidth="1"/>
    <col min="14720" max="14720" width="8.7109375" style="14" customWidth="1"/>
    <col min="14721" max="14721" width="16.2851562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0.85546875" style="14" bestFit="1" customWidth="1"/>
    <col min="14728" max="14728" width="7.28515625" style="14" customWidth="1"/>
    <col min="14729" max="14729" width="10.85546875" style="14" bestFit="1" customWidth="1"/>
    <col min="14730" max="14730" width="9.42578125" style="14" bestFit="1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9.42578125" style="14" bestFit="1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9.42578125" style="14" bestFit="1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2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3" style="14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customWidth="1"/>
    <col min="14788" max="14788" width="7.28515625" style="14" customWidth="1"/>
    <col min="14789" max="14789" width="11.7109375" style="14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1.7109375" style="14" customWidth="1"/>
    <col min="14794" max="14794" width="7.28515625" style="14" customWidth="1"/>
    <col min="14795" max="14795" width="11.7109375" style="14" customWidth="1"/>
    <col min="14796" max="14796" width="7.28515625" style="14" customWidth="1"/>
    <col min="14797" max="14797" width="11.7109375" style="14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2.7109375" style="14" bestFit="1" customWidth="1"/>
    <col min="14802" max="14802" width="16.28515625" style="14" bestFit="1" customWidth="1"/>
    <col min="14803" max="14805" width="14.5703125" style="14" customWidth="1"/>
    <col min="14806" max="14807" width="15.28515625" style="14" bestFit="1" customWidth="1"/>
    <col min="14808" max="14809" width="14.5703125" style="14" customWidth="1"/>
    <col min="14810" max="14810" width="15.28515625" style="14" bestFit="1" customWidth="1"/>
    <col min="14811" max="14812" width="14.5703125" style="14" customWidth="1"/>
    <col min="14813" max="14813" width="15.28515625" style="14" bestFit="1" customWidth="1"/>
    <col min="14814" max="14815" width="15.28515625" style="14"/>
    <col min="14816" max="14816" width="3.42578125" style="14" bestFit="1" customWidth="1"/>
    <col min="14817" max="14817" width="54.5703125" style="14" customWidth="1"/>
    <col min="14818" max="14818" width="7.28515625" style="14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bestFit="1" customWidth="1"/>
    <col min="14837" max="14837" width="13" style="14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9.7109375" style="14" bestFit="1" customWidth="1"/>
    <col min="14857" max="14857" width="14.2851562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customWidth="1"/>
    <col min="14897" max="14897" width="12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1.7109375" style="14" bestFit="1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1.7109375" style="14" customWidth="1"/>
    <col min="14920" max="14920" width="7.28515625" style="14" bestFit="1" customWidth="1"/>
    <col min="14921" max="14921" width="11.7109375" style="14" customWidth="1"/>
    <col min="14922" max="14922" width="7.28515625" style="14" bestFit="1" customWidth="1"/>
    <col min="14923" max="14923" width="11.7109375" style="14" bestFit="1" customWidth="1"/>
    <col min="14924" max="14924" width="7.28515625" style="14" bestFit="1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28515625" style="14" bestFit="1" customWidth="1"/>
    <col min="14929" max="14929" width="12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10.85546875" style="14" bestFit="1" customWidth="1"/>
    <col min="14937" max="14937" width="13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bestFit="1" customWidth="1"/>
    <col min="14947" max="14947" width="12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85546875" style="14" bestFit="1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customWidth="1"/>
    <col min="14973" max="14973" width="12.7109375" style="14" bestFit="1" customWidth="1"/>
    <col min="14974" max="14974" width="7.28515625" style="14" customWidth="1"/>
    <col min="14975" max="14975" width="13" style="14" customWidth="1"/>
    <col min="14976" max="14976" width="8.7109375" style="14" customWidth="1"/>
    <col min="14977" max="14977" width="16.2851562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0.85546875" style="14" bestFit="1" customWidth="1"/>
    <col min="14984" max="14984" width="7.28515625" style="14" customWidth="1"/>
    <col min="14985" max="14985" width="10.85546875" style="14" bestFit="1" customWidth="1"/>
    <col min="14986" max="14986" width="9.42578125" style="14" bestFit="1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9.42578125" style="14" bestFit="1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9.42578125" style="14" bestFit="1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2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3" style="14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customWidth="1"/>
    <col min="15044" max="15044" width="7.28515625" style="14" customWidth="1"/>
    <col min="15045" max="15045" width="11.7109375" style="14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1.7109375" style="14" customWidth="1"/>
    <col min="15050" max="15050" width="7.28515625" style="14" customWidth="1"/>
    <col min="15051" max="15051" width="11.7109375" style="14" customWidth="1"/>
    <col min="15052" max="15052" width="7.28515625" style="14" customWidth="1"/>
    <col min="15053" max="15053" width="11.7109375" style="14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2.7109375" style="14" bestFit="1" customWidth="1"/>
    <col min="15058" max="15058" width="16.28515625" style="14" bestFit="1" customWidth="1"/>
    <col min="15059" max="15061" width="14.5703125" style="14" customWidth="1"/>
    <col min="15062" max="15063" width="15.28515625" style="14" bestFit="1" customWidth="1"/>
    <col min="15064" max="15065" width="14.5703125" style="14" customWidth="1"/>
    <col min="15066" max="15066" width="15.28515625" style="14" bestFit="1" customWidth="1"/>
    <col min="15067" max="15068" width="14.5703125" style="14" customWidth="1"/>
    <col min="15069" max="15069" width="15.28515625" style="14" bestFit="1" customWidth="1"/>
    <col min="15070" max="15071" width="15.28515625" style="14"/>
    <col min="15072" max="15072" width="3.42578125" style="14" bestFit="1" customWidth="1"/>
    <col min="15073" max="15073" width="54.5703125" style="14" customWidth="1"/>
    <col min="15074" max="15074" width="7.28515625" style="14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bestFit="1" customWidth="1"/>
    <col min="15093" max="15093" width="13" style="14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9.7109375" style="14" bestFit="1" customWidth="1"/>
    <col min="15113" max="15113" width="14.2851562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customWidth="1"/>
    <col min="15153" max="15153" width="12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1.7109375" style="14" bestFit="1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1.7109375" style="14" customWidth="1"/>
    <col min="15176" max="15176" width="7.28515625" style="14" bestFit="1" customWidth="1"/>
    <col min="15177" max="15177" width="11.7109375" style="14" customWidth="1"/>
    <col min="15178" max="15178" width="7.28515625" style="14" bestFit="1" customWidth="1"/>
    <col min="15179" max="15179" width="11.7109375" style="14" bestFit="1" customWidth="1"/>
    <col min="15180" max="15180" width="7.28515625" style="14" bestFit="1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28515625" style="14" bestFit="1" customWidth="1"/>
    <col min="15185" max="15185" width="12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10.85546875" style="14" bestFit="1" customWidth="1"/>
    <col min="15193" max="15193" width="13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bestFit="1" customWidth="1"/>
    <col min="15203" max="15203" width="12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85546875" style="14" bestFit="1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customWidth="1"/>
    <col min="15229" max="15229" width="12.7109375" style="14" bestFit="1" customWidth="1"/>
    <col min="15230" max="15230" width="7.28515625" style="14" customWidth="1"/>
    <col min="15231" max="15231" width="13" style="14" customWidth="1"/>
    <col min="15232" max="15232" width="8.7109375" style="14" customWidth="1"/>
    <col min="15233" max="15233" width="16.2851562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0.85546875" style="14" bestFit="1" customWidth="1"/>
    <col min="15240" max="15240" width="7.28515625" style="14" customWidth="1"/>
    <col min="15241" max="15241" width="10.85546875" style="14" bestFit="1" customWidth="1"/>
    <col min="15242" max="15242" width="9.42578125" style="14" bestFit="1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9.42578125" style="14" bestFit="1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9.42578125" style="14" bestFit="1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2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3" style="14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customWidth="1"/>
    <col min="15300" max="15300" width="7.28515625" style="14" customWidth="1"/>
    <col min="15301" max="15301" width="11.7109375" style="14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1.7109375" style="14" customWidth="1"/>
    <col min="15306" max="15306" width="7.28515625" style="14" customWidth="1"/>
    <col min="15307" max="15307" width="11.7109375" style="14" customWidth="1"/>
    <col min="15308" max="15308" width="7.28515625" style="14" customWidth="1"/>
    <col min="15309" max="15309" width="11.7109375" style="14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2.7109375" style="14" bestFit="1" customWidth="1"/>
    <col min="15314" max="15314" width="16.28515625" style="14" bestFit="1" customWidth="1"/>
    <col min="15315" max="15317" width="14.5703125" style="14" customWidth="1"/>
    <col min="15318" max="15319" width="15.28515625" style="14" bestFit="1" customWidth="1"/>
    <col min="15320" max="15321" width="14.5703125" style="14" customWidth="1"/>
    <col min="15322" max="15322" width="15.28515625" style="14" bestFit="1" customWidth="1"/>
    <col min="15323" max="15324" width="14.5703125" style="14" customWidth="1"/>
    <col min="15325" max="15325" width="15.28515625" style="14" bestFit="1" customWidth="1"/>
    <col min="15326" max="15327" width="15.28515625" style="14"/>
    <col min="15328" max="15328" width="3.42578125" style="14" bestFit="1" customWidth="1"/>
    <col min="15329" max="15329" width="54.5703125" style="14" customWidth="1"/>
    <col min="15330" max="15330" width="7.28515625" style="14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bestFit="1" customWidth="1"/>
    <col min="15349" max="15349" width="13" style="14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9.7109375" style="14" bestFit="1" customWidth="1"/>
    <col min="15369" max="15369" width="14.2851562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customWidth="1"/>
    <col min="15409" max="15409" width="12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1.7109375" style="14" bestFit="1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1.7109375" style="14" customWidth="1"/>
    <col min="15432" max="15432" width="7.28515625" style="14" bestFit="1" customWidth="1"/>
    <col min="15433" max="15433" width="11.7109375" style="14" customWidth="1"/>
    <col min="15434" max="15434" width="7.28515625" style="14" bestFit="1" customWidth="1"/>
    <col min="15435" max="15435" width="11.7109375" style="14" bestFit="1" customWidth="1"/>
    <col min="15436" max="15436" width="7.28515625" style="14" bestFit="1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28515625" style="14" bestFit="1" customWidth="1"/>
    <col min="15441" max="15441" width="12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10.85546875" style="14" bestFit="1" customWidth="1"/>
    <col min="15449" max="15449" width="13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bestFit="1" customWidth="1"/>
    <col min="15459" max="15459" width="12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85546875" style="14" bestFit="1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customWidth="1"/>
    <col min="15485" max="15485" width="12.7109375" style="14" bestFit="1" customWidth="1"/>
    <col min="15486" max="15486" width="7.28515625" style="14" customWidth="1"/>
    <col min="15487" max="15487" width="13" style="14" customWidth="1"/>
    <col min="15488" max="15488" width="8.7109375" style="14" customWidth="1"/>
    <col min="15489" max="15489" width="16.2851562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0.85546875" style="14" bestFit="1" customWidth="1"/>
    <col min="15496" max="15496" width="7.28515625" style="14" customWidth="1"/>
    <col min="15497" max="15497" width="10.85546875" style="14" bestFit="1" customWidth="1"/>
    <col min="15498" max="15498" width="9.42578125" style="14" bestFit="1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9.42578125" style="14" bestFit="1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9.42578125" style="14" bestFit="1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2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3" style="14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customWidth="1"/>
    <col min="15556" max="15556" width="7.28515625" style="14" customWidth="1"/>
    <col min="15557" max="15557" width="11.7109375" style="14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1.7109375" style="14" customWidth="1"/>
    <col min="15562" max="15562" width="7.28515625" style="14" customWidth="1"/>
    <col min="15563" max="15563" width="11.7109375" style="14" customWidth="1"/>
    <col min="15564" max="15564" width="7.28515625" style="14" customWidth="1"/>
    <col min="15565" max="15565" width="11.7109375" style="14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2.7109375" style="14" bestFit="1" customWidth="1"/>
    <col min="15570" max="15570" width="16.28515625" style="14" bestFit="1" customWidth="1"/>
    <col min="15571" max="15573" width="14.5703125" style="14" customWidth="1"/>
    <col min="15574" max="15575" width="15.28515625" style="14" bestFit="1" customWidth="1"/>
    <col min="15576" max="15577" width="14.5703125" style="14" customWidth="1"/>
    <col min="15578" max="15578" width="15.28515625" style="14" bestFit="1" customWidth="1"/>
    <col min="15579" max="15580" width="14.5703125" style="14" customWidth="1"/>
    <col min="15581" max="15581" width="15.28515625" style="14" bestFit="1" customWidth="1"/>
    <col min="15582" max="15583" width="15.28515625" style="14"/>
    <col min="15584" max="15584" width="3.42578125" style="14" bestFit="1" customWidth="1"/>
    <col min="15585" max="15585" width="54.5703125" style="14" customWidth="1"/>
    <col min="15586" max="15586" width="7.28515625" style="14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bestFit="1" customWidth="1"/>
    <col min="15605" max="15605" width="13" style="14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9.7109375" style="14" bestFit="1" customWidth="1"/>
    <col min="15625" max="15625" width="14.2851562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customWidth="1"/>
    <col min="15665" max="15665" width="12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1.7109375" style="14" bestFit="1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1.7109375" style="14" customWidth="1"/>
    <col min="15688" max="15688" width="7.28515625" style="14" bestFit="1" customWidth="1"/>
    <col min="15689" max="15689" width="11.7109375" style="14" customWidth="1"/>
    <col min="15690" max="15690" width="7.28515625" style="14" bestFit="1" customWidth="1"/>
    <col min="15691" max="15691" width="11.7109375" style="14" bestFit="1" customWidth="1"/>
    <col min="15692" max="15692" width="7.28515625" style="14" bestFit="1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28515625" style="14" bestFit="1" customWidth="1"/>
    <col min="15697" max="15697" width="12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10.85546875" style="14" bestFit="1" customWidth="1"/>
    <col min="15705" max="15705" width="13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bestFit="1" customWidth="1"/>
    <col min="15715" max="15715" width="12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85546875" style="14" bestFit="1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customWidth="1"/>
    <col min="15741" max="15741" width="12.7109375" style="14" bestFit="1" customWidth="1"/>
    <col min="15742" max="15742" width="7.28515625" style="14" customWidth="1"/>
    <col min="15743" max="15743" width="13" style="14" customWidth="1"/>
    <col min="15744" max="15744" width="8.7109375" style="14" customWidth="1"/>
    <col min="15745" max="15745" width="16.2851562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0.85546875" style="14" bestFit="1" customWidth="1"/>
    <col min="15752" max="15752" width="7.28515625" style="14" customWidth="1"/>
    <col min="15753" max="15753" width="10.85546875" style="14" bestFit="1" customWidth="1"/>
    <col min="15754" max="15754" width="9.42578125" style="14" bestFit="1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9.42578125" style="14" bestFit="1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9.42578125" style="14" bestFit="1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2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3" style="14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customWidth="1"/>
    <col min="15812" max="15812" width="7.28515625" style="14" customWidth="1"/>
    <col min="15813" max="15813" width="11.7109375" style="14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1.7109375" style="14" customWidth="1"/>
    <col min="15818" max="15818" width="7.28515625" style="14" customWidth="1"/>
    <col min="15819" max="15819" width="11.7109375" style="14" customWidth="1"/>
    <col min="15820" max="15820" width="7.28515625" style="14" customWidth="1"/>
    <col min="15821" max="15821" width="11.7109375" style="14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2.7109375" style="14" bestFit="1" customWidth="1"/>
    <col min="15826" max="15826" width="16.28515625" style="14" bestFit="1" customWidth="1"/>
    <col min="15827" max="15829" width="14.5703125" style="14" customWidth="1"/>
    <col min="15830" max="15831" width="15.28515625" style="14" bestFit="1" customWidth="1"/>
    <col min="15832" max="15833" width="14.5703125" style="14" customWidth="1"/>
    <col min="15834" max="15834" width="15.28515625" style="14" bestFit="1" customWidth="1"/>
    <col min="15835" max="15836" width="14.5703125" style="14" customWidth="1"/>
    <col min="15837" max="15837" width="15.28515625" style="14" bestFit="1" customWidth="1"/>
    <col min="15838" max="15839" width="15.28515625" style="14"/>
    <col min="15840" max="15840" width="3.42578125" style="14" bestFit="1" customWidth="1"/>
    <col min="15841" max="15841" width="54.5703125" style="14" customWidth="1"/>
    <col min="15842" max="15842" width="7.28515625" style="14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customWidth="1"/>
    <col min="15859" max="15859" width="12.7109375" style="14" bestFit="1" customWidth="1"/>
    <col min="15860" max="15860" width="7.28515625" style="14" bestFit="1" customWidth="1"/>
    <col min="15861" max="15861" width="13" style="14" customWidth="1"/>
    <col min="15862" max="15862" width="7.28515625" style="14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customWidth="1"/>
    <col min="15869" max="15869" width="12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bestFit="1" customWidth="1"/>
    <col min="15879" max="15879" width="12.7109375" style="14" bestFit="1" customWidth="1"/>
    <col min="15880" max="15880" width="9.7109375" style="14" bestFit="1" customWidth="1"/>
    <col min="15881" max="15881" width="14.2851562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customWidth="1"/>
    <col min="15921" max="15921" width="12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1.7109375" style="14" bestFit="1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1.7109375" style="14" customWidth="1"/>
    <col min="15944" max="15944" width="7.28515625" style="14" bestFit="1" customWidth="1"/>
    <col min="15945" max="15945" width="11.7109375" style="14" customWidth="1"/>
    <col min="15946" max="15946" width="7.28515625" style="14" bestFit="1" customWidth="1"/>
    <col min="15947" max="15947" width="11.7109375" style="14" bestFit="1" customWidth="1"/>
    <col min="15948" max="15948" width="7.28515625" style="14" bestFit="1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28515625" style="14" bestFit="1" customWidth="1"/>
    <col min="15953" max="15953" width="12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10.85546875" style="14" bestFit="1" customWidth="1"/>
    <col min="15961" max="15961" width="13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bestFit="1" customWidth="1"/>
    <col min="15971" max="15971" width="12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bestFit="1" customWidth="1"/>
    <col min="15991" max="15991" width="12.7109375" style="14" bestFit="1" customWidth="1"/>
    <col min="15992" max="15992" width="7.85546875" style="14" bestFit="1" customWidth="1"/>
    <col min="15993" max="15993" width="12.7109375" style="14" bestFit="1" customWidth="1"/>
    <col min="15994" max="15994" width="7.28515625" style="14" customWidth="1"/>
    <col min="15995" max="15995" width="12.7109375" style="14" bestFit="1" customWidth="1"/>
    <col min="15996" max="15996" width="7.28515625" style="14" customWidth="1"/>
    <col min="15997" max="15997" width="12.7109375" style="14" bestFit="1" customWidth="1"/>
    <col min="15998" max="15998" width="7.28515625" style="14" customWidth="1"/>
    <col min="15999" max="15999" width="13" style="14" customWidth="1"/>
    <col min="16000" max="16000" width="8.7109375" style="14" customWidth="1"/>
    <col min="16001" max="16001" width="16.2851562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0.85546875" style="14" bestFit="1" customWidth="1"/>
    <col min="16008" max="16008" width="7.28515625" style="14" customWidth="1"/>
    <col min="16009" max="16009" width="10.85546875" style="14" bestFit="1" customWidth="1"/>
    <col min="16010" max="16010" width="9.42578125" style="14" bestFit="1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customWidth="1"/>
    <col min="16018" max="16018" width="7.28515625" style="14" customWidth="1"/>
    <col min="16019" max="16019" width="11.7109375" style="14" bestFit="1" customWidth="1"/>
    <col min="16020" max="16020" width="9.42578125" style="14" bestFit="1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9.42578125" style="14" bestFit="1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2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3" style="14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bestFit="1" customWidth="1"/>
    <col min="16056" max="16056" width="7.28515625" style="14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customWidth="1"/>
    <col min="16068" max="16068" width="7.28515625" style="14" customWidth="1"/>
    <col min="16069" max="16069" width="11.7109375" style="14" customWidth="1"/>
    <col min="16070" max="16070" width="7.28515625" style="14" bestFit="1" customWidth="1"/>
    <col min="16071" max="16071" width="12.7109375" style="14" bestFit="1" customWidth="1"/>
    <col min="16072" max="16072" width="7.28515625" style="14" customWidth="1"/>
    <col min="16073" max="16073" width="11.7109375" style="14" customWidth="1"/>
    <col min="16074" max="16074" width="7.28515625" style="14" customWidth="1"/>
    <col min="16075" max="16075" width="11.7109375" style="14" customWidth="1"/>
    <col min="16076" max="16076" width="7.28515625" style="14" customWidth="1"/>
    <col min="16077" max="16077" width="11.7109375" style="14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2.7109375" style="14" bestFit="1" customWidth="1"/>
    <col min="16082" max="16082" width="16.28515625" style="14" bestFit="1" customWidth="1"/>
    <col min="16083" max="16085" width="14.5703125" style="14" customWidth="1"/>
    <col min="16086" max="16087" width="15.28515625" style="14" bestFit="1" customWidth="1"/>
    <col min="16088" max="16089" width="14.5703125" style="14" customWidth="1"/>
    <col min="16090" max="16090" width="15.28515625" style="14" bestFit="1" customWidth="1"/>
    <col min="16091" max="16092" width="14.5703125" style="14" customWidth="1"/>
    <col min="16093" max="16093" width="15.28515625" style="14" bestFit="1" customWidth="1"/>
    <col min="16094" max="16384" width="15.28515625" style="14"/>
  </cols>
  <sheetData>
    <row r="1" spans="1:3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G1" s="4"/>
      <c r="AH1" s="4"/>
    </row>
    <row r="2" spans="1:34" s="3" customFormat="1" ht="25.5" x14ac:dyDescent="0.2">
      <c r="A2" s="1"/>
      <c r="B2" s="5" t="s">
        <v>315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G2" s="4"/>
      <c r="AH2" s="4"/>
    </row>
    <row r="3" spans="1:3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G3" s="10"/>
      <c r="AH3" s="10"/>
    </row>
    <row r="4" spans="1:3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G4" s="10"/>
      <c r="AH4" s="10"/>
    </row>
    <row r="5" spans="1:34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G5" s="4"/>
      <c r="AH5" s="4"/>
    </row>
    <row r="6" spans="1:3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G6" s="4"/>
      <c r="AH6" s="4"/>
    </row>
    <row r="7" spans="1:34" s="13" customFormat="1" ht="15" customHeight="1" x14ac:dyDescent="0.25">
      <c r="A7" s="221" t="s">
        <v>1</v>
      </c>
      <c r="B7" s="222" t="s">
        <v>2</v>
      </c>
      <c r="C7" s="342" t="s">
        <v>123</v>
      </c>
      <c r="D7" s="343"/>
      <c r="E7" s="343"/>
      <c r="F7" s="343"/>
      <c r="G7" s="343"/>
      <c r="H7" s="343"/>
      <c r="I7" s="343"/>
      <c r="J7" s="343"/>
      <c r="K7" s="343"/>
      <c r="L7" s="344"/>
      <c r="M7" s="342" t="s">
        <v>66</v>
      </c>
      <c r="N7" s="343"/>
      <c r="O7" s="343"/>
      <c r="P7" s="343"/>
      <c r="Q7" s="343"/>
      <c r="R7" s="343"/>
      <c r="S7" s="343"/>
      <c r="T7" s="343"/>
      <c r="U7" s="343"/>
      <c r="V7" s="344"/>
      <c r="W7" s="342" t="s">
        <v>65</v>
      </c>
      <c r="X7" s="343"/>
      <c r="Y7" s="343"/>
      <c r="Z7" s="343"/>
      <c r="AA7" s="343"/>
      <c r="AB7" s="343"/>
      <c r="AC7" s="343"/>
      <c r="AD7" s="343"/>
      <c r="AE7" s="343"/>
      <c r="AF7" s="344"/>
      <c r="AG7" s="305" t="s">
        <v>18</v>
      </c>
      <c r="AH7" s="305"/>
    </row>
    <row r="8" spans="1:34" s="23" customFormat="1" ht="15" customHeight="1" x14ac:dyDescent="0.25">
      <c r="A8" s="221"/>
      <c r="B8" s="222"/>
      <c r="C8" s="345"/>
      <c r="D8" s="346"/>
      <c r="E8" s="346"/>
      <c r="F8" s="346"/>
      <c r="G8" s="346"/>
      <c r="H8" s="346"/>
      <c r="I8" s="346"/>
      <c r="J8" s="346"/>
      <c r="K8" s="346"/>
      <c r="L8" s="347"/>
      <c r="M8" s="345"/>
      <c r="N8" s="346"/>
      <c r="O8" s="346"/>
      <c r="P8" s="346"/>
      <c r="Q8" s="346"/>
      <c r="R8" s="346"/>
      <c r="S8" s="346"/>
      <c r="T8" s="346"/>
      <c r="U8" s="346"/>
      <c r="V8" s="347"/>
      <c r="W8" s="345"/>
      <c r="X8" s="346"/>
      <c r="Y8" s="346"/>
      <c r="Z8" s="346"/>
      <c r="AA8" s="346"/>
      <c r="AB8" s="346"/>
      <c r="AC8" s="346"/>
      <c r="AD8" s="346"/>
      <c r="AE8" s="346"/>
      <c r="AF8" s="347"/>
      <c r="AG8" s="305"/>
      <c r="AH8" s="305"/>
    </row>
    <row r="9" spans="1:34" s="15" customFormat="1" ht="23.25" customHeight="1" x14ac:dyDescent="0.25">
      <c r="A9" s="221"/>
      <c r="B9" s="222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33" t="s">
        <v>11</v>
      </c>
      <c r="L9" s="63" t="s">
        <v>12</v>
      </c>
      <c r="M9" s="83" t="s">
        <v>11</v>
      </c>
      <c r="N9" s="19" t="s">
        <v>12</v>
      </c>
      <c r="O9" s="83" t="s">
        <v>11</v>
      </c>
      <c r="P9" s="19" t="s">
        <v>12</v>
      </c>
      <c r="Q9" s="83" t="s">
        <v>11</v>
      </c>
      <c r="R9" s="19" t="s">
        <v>12</v>
      </c>
      <c r="S9" s="83" t="s">
        <v>11</v>
      </c>
      <c r="T9" s="19" t="s">
        <v>12</v>
      </c>
      <c r="U9" s="84" t="s">
        <v>11</v>
      </c>
      <c r="V9" s="85" t="s">
        <v>12</v>
      </c>
      <c r="W9" s="83" t="s">
        <v>11</v>
      </c>
      <c r="X9" s="19" t="s">
        <v>12</v>
      </c>
      <c r="Y9" s="83" t="s">
        <v>11</v>
      </c>
      <c r="Z9" s="19" t="s">
        <v>12</v>
      </c>
      <c r="AA9" s="83" t="s">
        <v>11</v>
      </c>
      <c r="AB9" s="19" t="s">
        <v>12</v>
      </c>
      <c r="AC9" s="83" t="s">
        <v>11</v>
      </c>
      <c r="AD9" s="19" t="s">
        <v>12</v>
      </c>
      <c r="AE9" s="84" t="s">
        <v>11</v>
      </c>
      <c r="AF9" s="85" t="s">
        <v>12</v>
      </c>
      <c r="AG9" s="60" t="s">
        <v>19</v>
      </c>
      <c r="AH9" s="61" t="s">
        <v>12</v>
      </c>
    </row>
    <row r="10" spans="1:34" s="16" customFormat="1" ht="15" customHeight="1" x14ac:dyDescent="0.25">
      <c r="A10" s="221"/>
      <c r="B10" s="222"/>
      <c r="C10" s="259" t="s">
        <v>13</v>
      </c>
      <c r="D10" s="259"/>
      <c r="E10" s="259" t="s">
        <v>14</v>
      </c>
      <c r="F10" s="259"/>
      <c r="G10" s="259" t="s">
        <v>15</v>
      </c>
      <c r="H10" s="259"/>
      <c r="I10" s="259" t="s">
        <v>16</v>
      </c>
      <c r="J10" s="259"/>
      <c r="K10" s="340" t="s">
        <v>17</v>
      </c>
      <c r="L10" s="341"/>
      <c r="M10" s="259" t="s">
        <v>13</v>
      </c>
      <c r="N10" s="259"/>
      <c r="O10" s="259" t="s">
        <v>14</v>
      </c>
      <c r="P10" s="259"/>
      <c r="Q10" s="259" t="s">
        <v>15</v>
      </c>
      <c r="R10" s="259"/>
      <c r="S10" s="259" t="s">
        <v>16</v>
      </c>
      <c r="T10" s="259"/>
      <c r="U10" s="340" t="s">
        <v>17</v>
      </c>
      <c r="V10" s="341"/>
      <c r="W10" s="259" t="s">
        <v>13</v>
      </c>
      <c r="X10" s="259"/>
      <c r="Y10" s="259" t="s">
        <v>14</v>
      </c>
      <c r="Z10" s="259"/>
      <c r="AA10" s="259" t="s">
        <v>15</v>
      </c>
      <c r="AB10" s="259"/>
      <c r="AC10" s="259" t="s">
        <v>16</v>
      </c>
      <c r="AD10" s="259"/>
      <c r="AE10" s="340" t="s">
        <v>17</v>
      </c>
      <c r="AF10" s="341"/>
      <c r="AG10" s="297"/>
      <c r="AH10" s="297"/>
    </row>
    <row r="11" spans="1:34" ht="30" x14ac:dyDescent="0.25">
      <c r="A11" s="26">
        <v>1</v>
      </c>
      <c r="B11" s="25" t="s">
        <v>199</v>
      </c>
      <c r="C11" s="74">
        <v>397</v>
      </c>
      <c r="D11" s="75">
        <v>3467681.39</v>
      </c>
      <c r="E11" s="74">
        <v>398</v>
      </c>
      <c r="F11" s="75">
        <v>3372176.13</v>
      </c>
      <c r="G11" s="74">
        <v>357</v>
      </c>
      <c r="H11" s="75">
        <v>3023577.32</v>
      </c>
      <c r="I11" s="74">
        <v>357</v>
      </c>
      <c r="J11" s="75">
        <v>3047888.9</v>
      </c>
      <c r="K11" s="76">
        <v>1509</v>
      </c>
      <c r="L11" s="77">
        <v>12911323.74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0</v>
      </c>
      <c r="X11" s="75">
        <v>0</v>
      </c>
      <c r="Y11" s="74">
        <v>0</v>
      </c>
      <c r="Z11" s="75">
        <v>0</v>
      </c>
      <c r="AA11" s="74">
        <v>0</v>
      </c>
      <c r="AB11" s="75">
        <v>0</v>
      </c>
      <c r="AC11" s="74">
        <v>0</v>
      </c>
      <c r="AD11" s="75">
        <v>0</v>
      </c>
      <c r="AE11" s="76">
        <v>0</v>
      </c>
      <c r="AF11" s="77">
        <v>0</v>
      </c>
      <c r="AG11" s="57">
        <v>1509</v>
      </c>
      <c r="AH11" s="58">
        <v>12911323.74</v>
      </c>
    </row>
    <row r="12" spans="1:34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0</v>
      </c>
      <c r="N12" s="75">
        <v>0</v>
      </c>
      <c r="O12" s="74">
        <v>0</v>
      </c>
      <c r="P12" s="75">
        <v>0</v>
      </c>
      <c r="Q12" s="74">
        <v>0</v>
      </c>
      <c r="R12" s="75">
        <v>0</v>
      </c>
      <c r="S12" s="74">
        <v>0</v>
      </c>
      <c r="T12" s="75">
        <v>0</v>
      </c>
      <c r="U12" s="76">
        <v>0</v>
      </c>
      <c r="V12" s="77">
        <v>0</v>
      </c>
      <c r="W12" s="74">
        <v>410</v>
      </c>
      <c r="X12" s="75">
        <v>9171551.8699999992</v>
      </c>
      <c r="Y12" s="74">
        <v>410</v>
      </c>
      <c r="Z12" s="75">
        <v>9780086.3800000008</v>
      </c>
      <c r="AA12" s="74">
        <v>439</v>
      </c>
      <c r="AB12" s="75">
        <v>10830453.699999999</v>
      </c>
      <c r="AC12" s="74">
        <v>440</v>
      </c>
      <c r="AD12" s="75">
        <v>10840988.710000001</v>
      </c>
      <c r="AE12" s="76">
        <v>1699</v>
      </c>
      <c r="AF12" s="77">
        <v>40623080.659999996</v>
      </c>
      <c r="AG12" s="57">
        <v>1699</v>
      </c>
      <c r="AH12" s="209">
        <v>40623080.659999996</v>
      </c>
    </row>
    <row r="13" spans="1:34" ht="15" x14ac:dyDescent="0.25">
      <c r="A13" s="26">
        <v>3</v>
      </c>
      <c r="B13" s="25" t="s">
        <v>75</v>
      </c>
      <c r="C13" s="74">
        <v>304</v>
      </c>
      <c r="D13" s="75">
        <v>2843206.51</v>
      </c>
      <c r="E13" s="74">
        <v>304</v>
      </c>
      <c r="F13" s="75">
        <v>2752646.77</v>
      </c>
      <c r="G13" s="74">
        <v>330</v>
      </c>
      <c r="H13" s="75">
        <v>2954059.47</v>
      </c>
      <c r="I13" s="74">
        <v>331</v>
      </c>
      <c r="J13" s="75">
        <v>2969830.2</v>
      </c>
      <c r="K13" s="76">
        <v>1269</v>
      </c>
      <c r="L13" s="77">
        <v>11519742.949999999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57">
        <v>1269</v>
      </c>
      <c r="AH13" s="209">
        <v>11519742.949999999</v>
      </c>
    </row>
    <row r="14" spans="1:34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1080</v>
      </c>
      <c r="N14" s="19">
        <v>91415153.279999986</v>
      </c>
      <c r="O14" s="29">
        <v>1092</v>
      </c>
      <c r="P14" s="19">
        <v>92798124.049999967</v>
      </c>
      <c r="Q14" s="29">
        <v>1086</v>
      </c>
      <c r="R14" s="19">
        <v>91636614.430000007</v>
      </c>
      <c r="S14" s="29">
        <v>1083</v>
      </c>
      <c r="T14" s="19">
        <v>90889863.979999989</v>
      </c>
      <c r="U14" s="76">
        <v>4341</v>
      </c>
      <c r="V14" s="77">
        <v>366739755.74000001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57">
        <v>4341</v>
      </c>
      <c r="AH14" s="209">
        <v>366739755.74000001</v>
      </c>
    </row>
    <row r="15" spans="1:34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57">
        <v>0</v>
      </c>
      <c r="AH15" s="209">
        <v>0</v>
      </c>
    </row>
    <row r="16" spans="1:34" ht="30" x14ac:dyDescent="0.25">
      <c r="A16" s="26">
        <v>6</v>
      </c>
      <c r="B16" s="25" t="s">
        <v>200</v>
      </c>
      <c r="C16" s="74">
        <v>129</v>
      </c>
      <c r="D16" s="75">
        <v>2895708.72</v>
      </c>
      <c r="E16" s="74">
        <v>130</v>
      </c>
      <c r="F16" s="75">
        <v>2841483.07</v>
      </c>
      <c r="G16" s="74">
        <v>131</v>
      </c>
      <c r="H16" s="75">
        <v>2857850.21</v>
      </c>
      <c r="I16" s="74">
        <v>130</v>
      </c>
      <c r="J16" s="75">
        <v>2841483.07</v>
      </c>
      <c r="K16" s="76">
        <v>520</v>
      </c>
      <c r="L16" s="77">
        <v>11436525.07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57">
        <v>520</v>
      </c>
      <c r="AH16" s="209">
        <v>11436525.07</v>
      </c>
    </row>
    <row r="17" spans="1:34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57">
        <v>0</v>
      </c>
      <c r="AH17" s="209">
        <v>0</v>
      </c>
    </row>
    <row r="18" spans="1:34" ht="30" x14ac:dyDescent="0.25">
      <c r="A18" s="26">
        <v>8</v>
      </c>
      <c r="B18" s="25" t="s">
        <v>55</v>
      </c>
      <c r="C18" s="29">
        <v>80</v>
      </c>
      <c r="D18" s="19">
        <v>6556423.2400000002</v>
      </c>
      <c r="E18" s="29">
        <v>79</v>
      </c>
      <c r="F18" s="19">
        <v>18639414.84</v>
      </c>
      <c r="G18" s="29">
        <v>79</v>
      </c>
      <c r="H18" s="19">
        <v>4114105.12</v>
      </c>
      <c r="I18" s="29">
        <v>80</v>
      </c>
      <c r="J18" s="19">
        <v>9314393.4399999995</v>
      </c>
      <c r="K18" s="76">
        <v>318</v>
      </c>
      <c r="L18" s="77">
        <v>38624336.640000001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57">
        <v>318</v>
      </c>
      <c r="AH18" s="209">
        <v>38624336.640000001</v>
      </c>
    </row>
    <row r="19" spans="1:34" ht="15" x14ac:dyDescent="0.25">
      <c r="A19" s="26">
        <v>9</v>
      </c>
      <c r="B19" s="25" t="s">
        <v>78</v>
      </c>
      <c r="C19" s="74">
        <v>1487</v>
      </c>
      <c r="D19" s="75">
        <v>16183865.25</v>
      </c>
      <c r="E19" s="74">
        <v>1438</v>
      </c>
      <c r="F19" s="75">
        <v>15296735.630000001</v>
      </c>
      <c r="G19" s="74">
        <v>1458</v>
      </c>
      <c r="H19" s="75">
        <v>15477783.84</v>
      </c>
      <c r="I19" s="74">
        <v>1457</v>
      </c>
      <c r="J19" s="75">
        <v>15445899.789999999</v>
      </c>
      <c r="K19" s="76">
        <v>5840</v>
      </c>
      <c r="L19" s="77">
        <v>62404284.509999998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74">
        <v>50</v>
      </c>
      <c r="X19" s="75">
        <v>919323.35</v>
      </c>
      <c r="Y19" s="74">
        <v>50</v>
      </c>
      <c r="Z19" s="75">
        <v>919323.35</v>
      </c>
      <c r="AA19" s="74">
        <v>50</v>
      </c>
      <c r="AB19" s="75">
        <v>919323.35</v>
      </c>
      <c r="AC19" s="74">
        <v>50</v>
      </c>
      <c r="AD19" s="75">
        <v>919323.35</v>
      </c>
      <c r="AE19" s="76">
        <v>200</v>
      </c>
      <c r="AF19" s="77">
        <v>3677293.4</v>
      </c>
      <c r="AG19" s="57">
        <v>6040</v>
      </c>
      <c r="AH19" s="209">
        <v>66081577.909999996</v>
      </c>
    </row>
    <row r="20" spans="1:34" ht="15" x14ac:dyDescent="0.25">
      <c r="A20" s="26">
        <v>10</v>
      </c>
      <c r="B20" s="25" t="s">
        <v>79</v>
      </c>
      <c r="C20" s="74">
        <v>97</v>
      </c>
      <c r="D20" s="75">
        <v>855661.25</v>
      </c>
      <c r="E20" s="74">
        <v>117</v>
      </c>
      <c r="F20" s="75">
        <v>1009098.51</v>
      </c>
      <c r="G20" s="74">
        <v>108</v>
      </c>
      <c r="H20" s="75">
        <v>929707.26</v>
      </c>
      <c r="I20" s="74">
        <v>108</v>
      </c>
      <c r="J20" s="75">
        <v>929707.26</v>
      </c>
      <c r="K20" s="76">
        <v>430</v>
      </c>
      <c r="L20" s="77">
        <v>3724174.2800000003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57">
        <v>430</v>
      </c>
      <c r="AH20" s="209">
        <v>3724174.2800000003</v>
      </c>
    </row>
    <row r="21" spans="1:34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57">
        <v>0</v>
      </c>
      <c r="AH21" s="209">
        <v>0</v>
      </c>
    </row>
    <row r="22" spans="1:34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57">
        <v>0</v>
      </c>
      <c r="AH22" s="209">
        <v>0</v>
      </c>
    </row>
    <row r="23" spans="1:34" ht="15" x14ac:dyDescent="0.25">
      <c r="A23" s="26">
        <v>13</v>
      </c>
      <c r="B23" s="25" t="s">
        <v>202</v>
      </c>
      <c r="C23" s="74">
        <v>366</v>
      </c>
      <c r="D23" s="75">
        <v>3654868.41</v>
      </c>
      <c r="E23" s="74">
        <v>348</v>
      </c>
      <c r="F23" s="75">
        <v>3396001.01</v>
      </c>
      <c r="G23" s="74">
        <v>368</v>
      </c>
      <c r="H23" s="75">
        <v>3596046.84</v>
      </c>
      <c r="I23" s="74">
        <v>368</v>
      </c>
      <c r="J23" s="75">
        <v>3596046.84</v>
      </c>
      <c r="K23" s="76">
        <v>1450</v>
      </c>
      <c r="L23" s="77">
        <v>14242963.1</v>
      </c>
      <c r="M23" s="74">
        <v>0</v>
      </c>
      <c r="N23" s="75">
        <v>0</v>
      </c>
      <c r="O23" s="74">
        <v>0</v>
      </c>
      <c r="P23" s="75">
        <v>0</v>
      </c>
      <c r="Q23" s="74">
        <v>0</v>
      </c>
      <c r="R23" s="75">
        <v>0</v>
      </c>
      <c r="S23" s="74">
        <v>0</v>
      </c>
      <c r="T23" s="75">
        <v>0</v>
      </c>
      <c r="U23" s="76">
        <v>0</v>
      </c>
      <c r="V23" s="77">
        <v>0</v>
      </c>
      <c r="W23" s="74">
        <v>0</v>
      </c>
      <c r="X23" s="75">
        <v>0</v>
      </c>
      <c r="Y23" s="74">
        <v>0</v>
      </c>
      <c r="Z23" s="75">
        <v>0</v>
      </c>
      <c r="AA23" s="74">
        <v>0</v>
      </c>
      <c r="AB23" s="75">
        <v>0</v>
      </c>
      <c r="AC23" s="74">
        <v>0</v>
      </c>
      <c r="AD23" s="75">
        <v>0</v>
      </c>
      <c r="AE23" s="76">
        <v>0</v>
      </c>
      <c r="AF23" s="77">
        <v>0</v>
      </c>
      <c r="AG23" s="57">
        <v>1450</v>
      </c>
      <c r="AH23" s="209">
        <v>14242963.1</v>
      </c>
    </row>
    <row r="24" spans="1:34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169</v>
      </c>
      <c r="H24" s="75">
        <v>2967748.5</v>
      </c>
      <c r="I24" s="74">
        <v>169</v>
      </c>
      <c r="J24" s="75">
        <v>3111767.47</v>
      </c>
      <c r="K24" s="76">
        <v>338</v>
      </c>
      <c r="L24" s="77">
        <v>6079515.9700000007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57">
        <v>338</v>
      </c>
      <c r="AH24" s="209">
        <v>6079515.9700000007</v>
      </c>
    </row>
    <row r="25" spans="1:34" ht="15" x14ac:dyDescent="0.25">
      <c r="A25" s="26">
        <v>15</v>
      </c>
      <c r="B25" s="25" t="s">
        <v>83</v>
      </c>
      <c r="C25" s="74">
        <v>280</v>
      </c>
      <c r="D25" s="75">
        <v>2879561.53</v>
      </c>
      <c r="E25" s="74">
        <v>229</v>
      </c>
      <c r="F25" s="75">
        <v>2151773.09</v>
      </c>
      <c r="G25" s="74">
        <v>279</v>
      </c>
      <c r="H25" s="75">
        <v>2699394.97</v>
      </c>
      <c r="I25" s="74">
        <v>279</v>
      </c>
      <c r="J25" s="75">
        <v>2723121.95</v>
      </c>
      <c r="K25" s="76">
        <v>1067</v>
      </c>
      <c r="L25" s="77">
        <v>10453851.539999999</v>
      </c>
      <c r="M25" s="74">
        <v>0</v>
      </c>
      <c r="N25" s="75">
        <v>0</v>
      </c>
      <c r="O25" s="74">
        <v>0</v>
      </c>
      <c r="P25" s="75">
        <v>0</v>
      </c>
      <c r="Q25" s="74">
        <v>0</v>
      </c>
      <c r="R25" s="75">
        <v>0</v>
      </c>
      <c r="S25" s="74">
        <v>0</v>
      </c>
      <c r="T25" s="75">
        <v>0</v>
      </c>
      <c r="U25" s="76">
        <v>0</v>
      </c>
      <c r="V25" s="77">
        <v>0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57">
        <v>1067</v>
      </c>
      <c r="AH25" s="209">
        <v>10453851.539999999</v>
      </c>
    </row>
    <row r="26" spans="1:34" ht="15" x14ac:dyDescent="0.25">
      <c r="A26" s="26">
        <v>16</v>
      </c>
      <c r="B26" s="25" t="s">
        <v>84</v>
      </c>
      <c r="C26" s="74">
        <v>225</v>
      </c>
      <c r="D26" s="75">
        <v>2147556.56</v>
      </c>
      <c r="E26" s="74">
        <v>225</v>
      </c>
      <c r="F26" s="75">
        <v>2095496.79</v>
      </c>
      <c r="G26" s="74">
        <v>225</v>
      </c>
      <c r="H26" s="75">
        <v>2095496.79</v>
      </c>
      <c r="I26" s="74">
        <v>225</v>
      </c>
      <c r="J26" s="75">
        <v>2095496.79</v>
      </c>
      <c r="K26" s="76">
        <v>900</v>
      </c>
      <c r="L26" s="77">
        <v>8434046.9299999997</v>
      </c>
      <c r="M26" s="74">
        <v>0</v>
      </c>
      <c r="N26" s="75">
        <v>0</v>
      </c>
      <c r="O26" s="74">
        <v>0</v>
      </c>
      <c r="P26" s="75">
        <v>0</v>
      </c>
      <c r="Q26" s="74">
        <v>0</v>
      </c>
      <c r="R26" s="75">
        <v>0</v>
      </c>
      <c r="S26" s="74">
        <v>0</v>
      </c>
      <c r="T26" s="75">
        <v>0</v>
      </c>
      <c r="U26" s="76">
        <v>0</v>
      </c>
      <c r="V26" s="77">
        <v>0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57">
        <v>900</v>
      </c>
      <c r="AH26" s="209">
        <v>8434046.9299999997</v>
      </c>
    </row>
    <row r="27" spans="1:34" ht="15" x14ac:dyDescent="0.25">
      <c r="A27" s="26">
        <v>17</v>
      </c>
      <c r="B27" s="25" t="s">
        <v>85</v>
      </c>
      <c r="C27" s="74">
        <v>250</v>
      </c>
      <c r="D27" s="75">
        <v>2419414.56</v>
      </c>
      <c r="E27" s="74">
        <v>250</v>
      </c>
      <c r="F27" s="75">
        <v>2358045.73</v>
      </c>
      <c r="G27" s="74">
        <v>250</v>
      </c>
      <c r="H27" s="75">
        <v>2360729.2999999998</v>
      </c>
      <c r="I27" s="74">
        <v>250</v>
      </c>
      <c r="J27" s="75">
        <v>2369231.7200000002</v>
      </c>
      <c r="K27" s="76">
        <v>1000</v>
      </c>
      <c r="L27" s="77">
        <v>9507421.3100000005</v>
      </c>
      <c r="M27" s="74">
        <v>0</v>
      </c>
      <c r="N27" s="75">
        <v>0</v>
      </c>
      <c r="O27" s="74">
        <v>0</v>
      </c>
      <c r="P27" s="75">
        <v>0</v>
      </c>
      <c r="Q27" s="74">
        <v>0</v>
      </c>
      <c r="R27" s="75">
        <v>0</v>
      </c>
      <c r="S27" s="74">
        <v>0</v>
      </c>
      <c r="T27" s="75">
        <v>0</v>
      </c>
      <c r="U27" s="76">
        <v>0</v>
      </c>
      <c r="V27" s="77">
        <v>0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57">
        <v>1000</v>
      </c>
      <c r="AH27" s="209">
        <v>9507421.3100000005</v>
      </c>
    </row>
    <row r="28" spans="1:34" ht="15" x14ac:dyDescent="0.25">
      <c r="A28" s="26">
        <v>18</v>
      </c>
      <c r="B28" s="25" t="s">
        <v>86</v>
      </c>
      <c r="C28" s="74">
        <v>350</v>
      </c>
      <c r="D28" s="75">
        <v>3232012.53</v>
      </c>
      <c r="E28" s="74">
        <v>350</v>
      </c>
      <c r="F28" s="75">
        <v>3153664.03</v>
      </c>
      <c r="G28" s="74">
        <v>350</v>
      </c>
      <c r="H28" s="75">
        <v>3153664.03</v>
      </c>
      <c r="I28" s="74">
        <v>350</v>
      </c>
      <c r="J28" s="75">
        <v>3153664.03</v>
      </c>
      <c r="K28" s="76">
        <v>1400</v>
      </c>
      <c r="L28" s="77">
        <v>12693004.619999999</v>
      </c>
      <c r="M28" s="74">
        <v>0</v>
      </c>
      <c r="N28" s="75">
        <v>0</v>
      </c>
      <c r="O28" s="74">
        <v>0</v>
      </c>
      <c r="P28" s="75">
        <v>0</v>
      </c>
      <c r="Q28" s="74">
        <v>0</v>
      </c>
      <c r="R28" s="75">
        <v>0</v>
      </c>
      <c r="S28" s="74">
        <v>0</v>
      </c>
      <c r="T28" s="75">
        <v>0</v>
      </c>
      <c r="U28" s="76">
        <v>0</v>
      </c>
      <c r="V28" s="77">
        <v>0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57">
        <v>1400</v>
      </c>
      <c r="AH28" s="209">
        <v>12693004.619999999</v>
      </c>
    </row>
    <row r="29" spans="1:34" ht="15" x14ac:dyDescent="0.25">
      <c r="A29" s="26">
        <v>19</v>
      </c>
      <c r="B29" s="25" t="s">
        <v>203</v>
      </c>
      <c r="C29" s="74">
        <v>655</v>
      </c>
      <c r="D29" s="75">
        <v>6281449.2400000002</v>
      </c>
      <c r="E29" s="74">
        <v>655</v>
      </c>
      <c r="F29" s="75">
        <v>6132969.9100000001</v>
      </c>
      <c r="G29" s="74">
        <v>623</v>
      </c>
      <c r="H29" s="75">
        <v>5821170.5099999998</v>
      </c>
      <c r="I29" s="74">
        <v>622</v>
      </c>
      <c r="J29" s="75">
        <v>5819098.0499999998</v>
      </c>
      <c r="K29" s="76">
        <v>2555</v>
      </c>
      <c r="L29" s="77">
        <v>24054687.710000001</v>
      </c>
      <c r="M29" s="74">
        <v>0</v>
      </c>
      <c r="N29" s="75">
        <v>0</v>
      </c>
      <c r="O29" s="74">
        <v>0</v>
      </c>
      <c r="P29" s="75">
        <v>0</v>
      </c>
      <c r="Q29" s="74">
        <v>0</v>
      </c>
      <c r="R29" s="75">
        <v>0</v>
      </c>
      <c r="S29" s="74">
        <v>0</v>
      </c>
      <c r="T29" s="75">
        <v>0</v>
      </c>
      <c r="U29" s="76">
        <v>0</v>
      </c>
      <c r="V29" s="77">
        <v>0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57">
        <v>2555</v>
      </c>
      <c r="AH29" s="209">
        <v>24054687.710000001</v>
      </c>
    </row>
    <row r="30" spans="1:34" ht="15" x14ac:dyDescent="0.25">
      <c r="A30" s="26">
        <v>20</v>
      </c>
      <c r="B30" s="25" t="s">
        <v>87</v>
      </c>
      <c r="C30" s="74">
        <v>79</v>
      </c>
      <c r="D30" s="75">
        <v>754668.8</v>
      </c>
      <c r="E30" s="74">
        <v>80</v>
      </c>
      <c r="F30" s="75">
        <v>745497.11</v>
      </c>
      <c r="G30" s="74">
        <v>80</v>
      </c>
      <c r="H30" s="75">
        <v>748632.38</v>
      </c>
      <c r="I30" s="74">
        <v>80</v>
      </c>
      <c r="J30" s="75">
        <v>743663.78</v>
      </c>
      <c r="K30" s="76">
        <v>319</v>
      </c>
      <c r="L30" s="77">
        <v>2992462.0700000003</v>
      </c>
      <c r="M30" s="74">
        <v>0</v>
      </c>
      <c r="N30" s="75">
        <v>0</v>
      </c>
      <c r="O30" s="74">
        <v>0</v>
      </c>
      <c r="P30" s="75">
        <v>0</v>
      </c>
      <c r="Q30" s="74">
        <v>0</v>
      </c>
      <c r="R30" s="75">
        <v>0</v>
      </c>
      <c r="S30" s="74">
        <v>0</v>
      </c>
      <c r="T30" s="75">
        <v>0</v>
      </c>
      <c r="U30" s="76">
        <v>0</v>
      </c>
      <c r="V30" s="77">
        <v>0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57">
        <v>319</v>
      </c>
      <c r="AH30" s="209">
        <v>2992462.0700000003</v>
      </c>
    </row>
    <row r="31" spans="1:34" ht="15" x14ac:dyDescent="0.25">
      <c r="A31" s="26">
        <v>21</v>
      </c>
      <c r="B31" s="25" t="s">
        <v>88</v>
      </c>
      <c r="C31" s="74">
        <v>498</v>
      </c>
      <c r="D31" s="75">
        <v>4923195.71</v>
      </c>
      <c r="E31" s="74">
        <v>499</v>
      </c>
      <c r="F31" s="75">
        <v>4831622.3600000003</v>
      </c>
      <c r="G31" s="74">
        <v>498</v>
      </c>
      <c r="H31" s="75">
        <v>4804520.91</v>
      </c>
      <c r="I31" s="74">
        <v>498</v>
      </c>
      <c r="J31" s="75">
        <v>4822847.6100000003</v>
      </c>
      <c r="K31" s="76">
        <v>1993</v>
      </c>
      <c r="L31" s="77">
        <v>19382186.59</v>
      </c>
      <c r="M31" s="74">
        <v>0</v>
      </c>
      <c r="N31" s="75">
        <v>0</v>
      </c>
      <c r="O31" s="74">
        <v>0</v>
      </c>
      <c r="P31" s="75">
        <v>0</v>
      </c>
      <c r="Q31" s="74">
        <v>0</v>
      </c>
      <c r="R31" s="75">
        <v>0</v>
      </c>
      <c r="S31" s="74">
        <v>0</v>
      </c>
      <c r="T31" s="75">
        <v>0</v>
      </c>
      <c r="U31" s="76">
        <v>0</v>
      </c>
      <c r="V31" s="77">
        <v>0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57">
        <v>1993</v>
      </c>
      <c r="AH31" s="209">
        <v>19382186.59</v>
      </c>
    </row>
    <row r="32" spans="1:34" ht="15" x14ac:dyDescent="0.25">
      <c r="A32" s="26">
        <v>22</v>
      </c>
      <c r="B32" s="25" t="s">
        <v>89</v>
      </c>
      <c r="C32" s="74">
        <v>88</v>
      </c>
      <c r="D32" s="75">
        <v>782374.58</v>
      </c>
      <c r="E32" s="74">
        <v>89</v>
      </c>
      <c r="F32" s="75">
        <v>787085.35</v>
      </c>
      <c r="G32" s="74">
        <v>89</v>
      </c>
      <c r="H32" s="75">
        <v>785305.17</v>
      </c>
      <c r="I32" s="74">
        <v>89</v>
      </c>
      <c r="J32" s="75">
        <v>778735.72</v>
      </c>
      <c r="K32" s="76">
        <v>355</v>
      </c>
      <c r="L32" s="77">
        <v>3133500.8200000003</v>
      </c>
      <c r="M32" s="74">
        <v>0</v>
      </c>
      <c r="N32" s="75">
        <v>0</v>
      </c>
      <c r="O32" s="74">
        <v>0</v>
      </c>
      <c r="P32" s="75">
        <v>0</v>
      </c>
      <c r="Q32" s="74">
        <v>0</v>
      </c>
      <c r="R32" s="75">
        <v>0</v>
      </c>
      <c r="S32" s="74">
        <v>0</v>
      </c>
      <c r="T32" s="75">
        <v>0</v>
      </c>
      <c r="U32" s="76">
        <v>0</v>
      </c>
      <c r="V32" s="77">
        <v>0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57">
        <v>355</v>
      </c>
      <c r="AH32" s="209">
        <v>3133500.8200000003</v>
      </c>
    </row>
    <row r="33" spans="1:34" ht="15" x14ac:dyDescent="0.25">
      <c r="A33" s="26">
        <v>23</v>
      </c>
      <c r="B33" s="25" t="s">
        <v>90</v>
      </c>
      <c r="C33" s="74">
        <v>53</v>
      </c>
      <c r="D33" s="75">
        <v>496461.13</v>
      </c>
      <c r="E33" s="74">
        <v>53</v>
      </c>
      <c r="F33" s="75">
        <v>484529.27</v>
      </c>
      <c r="G33" s="74">
        <v>52</v>
      </c>
      <c r="H33" s="75">
        <v>476026.86</v>
      </c>
      <c r="I33" s="74">
        <v>52</v>
      </c>
      <c r="J33" s="75">
        <v>476026.86</v>
      </c>
      <c r="K33" s="76">
        <v>210</v>
      </c>
      <c r="L33" s="77">
        <v>1933044.12</v>
      </c>
      <c r="M33" s="74">
        <v>0</v>
      </c>
      <c r="N33" s="75">
        <v>0</v>
      </c>
      <c r="O33" s="74">
        <v>0</v>
      </c>
      <c r="P33" s="75">
        <v>0</v>
      </c>
      <c r="Q33" s="74">
        <v>0</v>
      </c>
      <c r="R33" s="75">
        <v>0</v>
      </c>
      <c r="S33" s="74">
        <v>0</v>
      </c>
      <c r="T33" s="75">
        <v>0</v>
      </c>
      <c r="U33" s="76">
        <v>0</v>
      </c>
      <c r="V33" s="77">
        <v>0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57">
        <v>210</v>
      </c>
      <c r="AH33" s="209">
        <v>1933044.12</v>
      </c>
    </row>
    <row r="34" spans="1:34" ht="15" x14ac:dyDescent="0.25">
      <c r="A34" s="26">
        <v>24</v>
      </c>
      <c r="B34" s="25" t="s">
        <v>91</v>
      </c>
      <c r="C34" s="74">
        <v>133</v>
      </c>
      <c r="D34" s="75">
        <v>1335363.69</v>
      </c>
      <c r="E34" s="74">
        <v>133</v>
      </c>
      <c r="F34" s="75">
        <v>1303062.17</v>
      </c>
      <c r="G34" s="74">
        <v>132</v>
      </c>
      <c r="H34" s="75">
        <v>1294320.6299999999</v>
      </c>
      <c r="I34" s="74">
        <v>133</v>
      </c>
      <c r="J34" s="75">
        <v>1300325.45</v>
      </c>
      <c r="K34" s="76">
        <v>531</v>
      </c>
      <c r="L34" s="77">
        <v>5233071.9399999995</v>
      </c>
      <c r="M34" s="74">
        <v>0</v>
      </c>
      <c r="N34" s="75">
        <v>0</v>
      </c>
      <c r="O34" s="74">
        <v>0</v>
      </c>
      <c r="P34" s="75">
        <v>0</v>
      </c>
      <c r="Q34" s="74">
        <v>0</v>
      </c>
      <c r="R34" s="75">
        <v>0</v>
      </c>
      <c r="S34" s="74">
        <v>0</v>
      </c>
      <c r="T34" s="75">
        <v>0</v>
      </c>
      <c r="U34" s="76">
        <v>0</v>
      </c>
      <c r="V34" s="77">
        <v>0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57">
        <v>531</v>
      </c>
      <c r="AH34" s="209">
        <v>5233071.9399999995</v>
      </c>
    </row>
    <row r="35" spans="1:34" ht="15" x14ac:dyDescent="0.25">
      <c r="A35" s="26">
        <v>25</v>
      </c>
      <c r="B35" s="25" t="s">
        <v>92</v>
      </c>
      <c r="C35" s="74">
        <v>205</v>
      </c>
      <c r="D35" s="75">
        <v>1986289.63</v>
      </c>
      <c r="E35" s="74">
        <v>206</v>
      </c>
      <c r="F35" s="75">
        <v>1940933.6</v>
      </c>
      <c r="G35" s="74">
        <v>205</v>
      </c>
      <c r="H35" s="75">
        <v>1933620.2</v>
      </c>
      <c r="I35" s="74">
        <v>204</v>
      </c>
      <c r="J35" s="75">
        <v>1930518.15</v>
      </c>
      <c r="K35" s="76">
        <v>820</v>
      </c>
      <c r="L35" s="77">
        <v>7791361.5800000001</v>
      </c>
      <c r="M35" s="74">
        <v>0</v>
      </c>
      <c r="N35" s="75">
        <v>0</v>
      </c>
      <c r="O35" s="74">
        <v>0</v>
      </c>
      <c r="P35" s="75">
        <v>0</v>
      </c>
      <c r="Q35" s="74">
        <v>0</v>
      </c>
      <c r="R35" s="75">
        <v>0</v>
      </c>
      <c r="S35" s="74">
        <v>0</v>
      </c>
      <c r="T35" s="75">
        <v>0</v>
      </c>
      <c r="U35" s="76">
        <v>0</v>
      </c>
      <c r="V35" s="77">
        <v>0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57">
        <v>820</v>
      </c>
      <c r="AH35" s="209">
        <v>7791361.5800000001</v>
      </c>
    </row>
    <row r="36" spans="1:34" ht="15" x14ac:dyDescent="0.25">
      <c r="A36" s="26">
        <v>26</v>
      </c>
      <c r="B36" s="25" t="s">
        <v>93</v>
      </c>
      <c r="C36" s="74">
        <v>217</v>
      </c>
      <c r="D36" s="75">
        <v>2057032.62</v>
      </c>
      <c r="E36" s="74">
        <v>218</v>
      </c>
      <c r="F36" s="75">
        <v>2003190.39</v>
      </c>
      <c r="G36" s="74">
        <v>217</v>
      </c>
      <c r="H36" s="75">
        <v>1899675.58</v>
      </c>
      <c r="I36" s="74">
        <v>217</v>
      </c>
      <c r="J36" s="75">
        <v>1892141.86</v>
      </c>
      <c r="K36" s="76">
        <v>869</v>
      </c>
      <c r="L36" s="77">
        <v>7852040.4500000002</v>
      </c>
      <c r="M36" s="74">
        <v>0</v>
      </c>
      <c r="N36" s="75">
        <v>0</v>
      </c>
      <c r="O36" s="74">
        <v>0</v>
      </c>
      <c r="P36" s="75">
        <v>0</v>
      </c>
      <c r="Q36" s="74">
        <v>0</v>
      </c>
      <c r="R36" s="75">
        <v>0</v>
      </c>
      <c r="S36" s="74">
        <v>0</v>
      </c>
      <c r="T36" s="75">
        <v>0</v>
      </c>
      <c r="U36" s="76">
        <v>0</v>
      </c>
      <c r="V36" s="77">
        <v>0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57">
        <v>869</v>
      </c>
      <c r="AH36" s="209">
        <v>7852040.4500000002</v>
      </c>
    </row>
    <row r="37" spans="1:34" ht="15" x14ac:dyDescent="0.25">
      <c r="A37" s="26">
        <v>27</v>
      </c>
      <c r="B37" s="25" t="s">
        <v>94</v>
      </c>
      <c r="C37" s="74">
        <v>489</v>
      </c>
      <c r="D37" s="75">
        <v>4515351.99</v>
      </c>
      <c r="E37" s="74">
        <v>489</v>
      </c>
      <c r="F37" s="75">
        <v>4357786.72</v>
      </c>
      <c r="G37" s="74">
        <v>489</v>
      </c>
      <c r="H37" s="75">
        <v>4348653.16</v>
      </c>
      <c r="I37" s="74">
        <v>489</v>
      </c>
      <c r="J37" s="75">
        <v>4314577.1399999997</v>
      </c>
      <c r="K37" s="76">
        <v>1956</v>
      </c>
      <c r="L37" s="77">
        <v>17536369.010000002</v>
      </c>
      <c r="M37" s="74">
        <v>0</v>
      </c>
      <c r="N37" s="75">
        <v>0</v>
      </c>
      <c r="O37" s="74">
        <v>0</v>
      </c>
      <c r="P37" s="75">
        <v>0</v>
      </c>
      <c r="Q37" s="74">
        <v>0</v>
      </c>
      <c r="R37" s="75">
        <v>0</v>
      </c>
      <c r="S37" s="74">
        <v>0</v>
      </c>
      <c r="T37" s="75">
        <v>0</v>
      </c>
      <c r="U37" s="76">
        <v>0</v>
      </c>
      <c r="V37" s="77">
        <v>0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57">
        <v>1956</v>
      </c>
      <c r="AH37" s="209">
        <v>17536369.010000002</v>
      </c>
    </row>
    <row r="38" spans="1:34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57">
        <v>0</v>
      </c>
      <c r="AH38" s="209">
        <v>0</v>
      </c>
    </row>
    <row r="39" spans="1:34" ht="15" x14ac:dyDescent="0.25">
      <c r="A39" s="26">
        <v>29</v>
      </c>
      <c r="B39" s="25" t="s">
        <v>96</v>
      </c>
      <c r="C39" s="74">
        <v>116</v>
      </c>
      <c r="D39" s="75">
        <v>1150163.74</v>
      </c>
      <c r="E39" s="74">
        <v>120</v>
      </c>
      <c r="F39" s="75">
        <v>1082639.95</v>
      </c>
      <c r="G39" s="74">
        <v>118</v>
      </c>
      <c r="H39" s="75">
        <v>1062181.02</v>
      </c>
      <c r="I39" s="74">
        <v>119</v>
      </c>
      <c r="J39" s="75">
        <v>1075625.46</v>
      </c>
      <c r="K39" s="76">
        <v>473</v>
      </c>
      <c r="L39" s="77">
        <v>4370610.17</v>
      </c>
      <c r="M39" s="74">
        <v>0</v>
      </c>
      <c r="N39" s="75">
        <v>0</v>
      </c>
      <c r="O39" s="74">
        <v>0</v>
      </c>
      <c r="P39" s="75">
        <v>0</v>
      </c>
      <c r="Q39" s="74">
        <v>0</v>
      </c>
      <c r="R39" s="75">
        <v>0</v>
      </c>
      <c r="S39" s="74">
        <v>0</v>
      </c>
      <c r="T39" s="75">
        <v>0</v>
      </c>
      <c r="U39" s="76">
        <v>0</v>
      </c>
      <c r="V39" s="77">
        <v>0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57">
        <v>473</v>
      </c>
      <c r="AH39" s="209">
        <v>4370610.17</v>
      </c>
    </row>
    <row r="40" spans="1:34" ht="15" x14ac:dyDescent="0.25">
      <c r="A40" s="26">
        <v>30</v>
      </c>
      <c r="B40" s="25" t="s">
        <v>97</v>
      </c>
      <c r="C40" s="74">
        <v>67</v>
      </c>
      <c r="D40" s="75">
        <v>683733.51</v>
      </c>
      <c r="E40" s="74">
        <v>68</v>
      </c>
      <c r="F40" s="75">
        <v>687061.15</v>
      </c>
      <c r="G40" s="74">
        <v>67</v>
      </c>
      <c r="H40" s="75">
        <v>660198.81999999995</v>
      </c>
      <c r="I40" s="74">
        <v>68</v>
      </c>
      <c r="J40" s="75">
        <v>686283.98</v>
      </c>
      <c r="K40" s="76">
        <v>270</v>
      </c>
      <c r="L40" s="77">
        <v>2717277.46</v>
      </c>
      <c r="M40" s="74">
        <v>0</v>
      </c>
      <c r="N40" s="75">
        <v>0</v>
      </c>
      <c r="O40" s="74">
        <v>0</v>
      </c>
      <c r="P40" s="75">
        <v>0</v>
      </c>
      <c r="Q40" s="74">
        <v>0</v>
      </c>
      <c r="R40" s="75">
        <v>0</v>
      </c>
      <c r="S40" s="74">
        <v>0</v>
      </c>
      <c r="T40" s="75">
        <v>0</v>
      </c>
      <c r="U40" s="76">
        <v>0</v>
      </c>
      <c r="V40" s="77">
        <v>0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57">
        <v>270</v>
      </c>
      <c r="AH40" s="209">
        <v>2717277.46</v>
      </c>
    </row>
    <row r="41" spans="1:34" ht="15" x14ac:dyDescent="0.25">
      <c r="A41" s="26">
        <v>31</v>
      </c>
      <c r="B41" s="25" t="s">
        <v>98</v>
      </c>
      <c r="C41" s="74">
        <v>126</v>
      </c>
      <c r="D41" s="75">
        <v>1196528.45</v>
      </c>
      <c r="E41" s="74">
        <v>126</v>
      </c>
      <c r="F41" s="75">
        <v>1176383.96</v>
      </c>
      <c r="G41" s="74">
        <v>126</v>
      </c>
      <c r="H41" s="75">
        <v>1166845.31</v>
      </c>
      <c r="I41" s="74">
        <v>125</v>
      </c>
      <c r="J41" s="75">
        <v>1152896.05</v>
      </c>
      <c r="K41" s="76">
        <v>503</v>
      </c>
      <c r="L41" s="77">
        <v>4692653.7700000005</v>
      </c>
      <c r="M41" s="74">
        <v>0</v>
      </c>
      <c r="N41" s="75">
        <v>0</v>
      </c>
      <c r="O41" s="74">
        <v>0</v>
      </c>
      <c r="P41" s="75">
        <v>0</v>
      </c>
      <c r="Q41" s="74">
        <v>0</v>
      </c>
      <c r="R41" s="75">
        <v>0</v>
      </c>
      <c r="S41" s="74">
        <v>0</v>
      </c>
      <c r="T41" s="75">
        <v>0</v>
      </c>
      <c r="U41" s="76">
        <v>0</v>
      </c>
      <c r="V41" s="77">
        <v>0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57">
        <v>503</v>
      </c>
      <c r="AH41" s="209">
        <v>4692653.7700000005</v>
      </c>
    </row>
    <row r="42" spans="1:34" ht="15" x14ac:dyDescent="0.25">
      <c r="A42" s="26">
        <v>32</v>
      </c>
      <c r="B42" s="25" t="s">
        <v>99</v>
      </c>
      <c r="C42" s="74">
        <v>181</v>
      </c>
      <c r="D42" s="75">
        <v>1714126.22</v>
      </c>
      <c r="E42" s="74">
        <v>181</v>
      </c>
      <c r="F42" s="75">
        <v>1658517.3</v>
      </c>
      <c r="G42" s="74">
        <v>197</v>
      </c>
      <c r="H42" s="75">
        <v>1775930.28</v>
      </c>
      <c r="I42" s="74">
        <v>196</v>
      </c>
      <c r="J42" s="75">
        <v>1777066.15</v>
      </c>
      <c r="K42" s="76">
        <v>755</v>
      </c>
      <c r="L42" s="77">
        <v>6925639.9499999993</v>
      </c>
      <c r="M42" s="74">
        <v>0</v>
      </c>
      <c r="N42" s="75">
        <v>0</v>
      </c>
      <c r="O42" s="74">
        <v>0</v>
      </c>
      <c r="P42" s="75">
        <v>0</v>
      </c>
      <c r="Q42" s="74">
        <v>0</v>
      </c>
      <c r="R42" s="75">
        <v>0</v>
      </c>
      <c r="S42" s="74">
        <v>0</v>
      </c>
      <c r="T42" s="75">
        <v>0</v>
      </c>
      <c r="U42" s="76">
        <v>0</v>
      </c>
      <c r="V42" s="77">
        <v>0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57">
        <v>755</v>
      </c>
      <c r="AH42" s="209">
        <v>6925639.9499999993</v>
      </c>
    </row>
    <row r="43" spans="1:34" ht="15" x14ac:dyDescent="0.25">
      <c r="A43" s="26">
        <v>33</v>
      </c>
      <c r="B43" s="25" t="s">
        <v>100</v>
      </c>
      <c r="C43" s="74">
        <v>48</v>
      </c>
      <c r="D43" s="75">
        <v>808745.55</v>
      </c>
      <c r="E43" s="74">
        <v>46</v>
      </c>
      <c r="F43" s="75">
        <v>771779.85</v>
      </c>
      <c r="G43" s="74">
        <v>59</v>
      </c>
      <c r="H43" s="75">
        <v>1027729.04</v>
      </c>
      <c r="I43" s="74">
        <v>62</v>
      </c>
      <c r="J43" s="75">
        <v>1059227.83</v>
      </c>
      <c r="K43" s="76">
        <v>215</v>
      </c>
      <c r="L43" s="77">
        <v>3667482.27</v>
      </c>
      <c r="M43" s="74">
        <v>0</v>
      </c>
      <c r="N43" s="75">
        <v>0</v>
      </c>
      <c r="O43" s="74">
        <v>0</v>
      </c>
      <c r="P43" s="75">
        <v>0</v>
      </c>
      <c r="Q43" s="74">
        <v>0</v>
      </c>
      <c r="R43" s="75">
        <v>0</v>
      </c>
      <c r="S43" s="74">
        <v>0</v>
      </c>
      <c r="T43" s="75">
        <v>0</v>
      </c>
      <c r="U43" s="76">
        <v>0</v>
      </c>
      <c r="V43" s="77">
        <v>0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57">
        <v>215</v>
      </c>
      <c r="AH43" s="209">
        <v>3667482.27</v>
      </c>
    </row>
    <row r="44" spans="1:34" ht="15" x14ac:dyDescent="0.25">
      <c r="A44" s="26">
        <v>34</v>
      </c>
      <c r="B44" s="25" t="s">
        <v>101</v>
      </c>
      <c r="C44" s="74">
        <v>52</v>
      </c>
      <c r="D44" s="75">
        <v>484318.66</v>
      </c>
      <c r="E44" s="74">
        <v>53</v>
      </c>
      <c r="F44" s="75">
        <v>482124.51</v>
      </c>
      <c r="G44" s="74">
        <v>52</v>
      </c>
      <c r="H44" s="75">
        <v>466056.28</v>
      </c>
      <c r="I44" s="74">
        <v>52</v>
      </c>
      <c r="J44" s="75">
        <v>467218.73</v>
      </c>
      <c r="K44" s="76">
        <v>209</v>
      </c>
      <c r="L44" s="77">
        <v>1899718.18</v>
      </c>
      <c r="M44" s="74">
        <v>0</v>
      </c>
      <c r="N44" s="75">
        <v>0</v>
      </c>
      <c r="O44" s="74">
        <v>0</v>
      </c>
      <c r="P44" s="75">
        <v>0</v>
      </c>
      <c r="Q44" s="74">
        <v>0</v>
      </c>
      <c r="R44" s="75">
        <v>0</v>
      </c>
      <c r="S44" s="74">
        <v>0</v>
      </c>
      <c r="T44" s="75">
        <v>0</v>
      </c>
      <c r="U44" s="76">
        <v>0</v>
      </c>
      <c r="V44" s="77">
        <v>0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57">
        <v>209</v>
      </c>
      <c r="AH44" s="209">
        <v>1899718.18</v>
      </c>
    </row>
    <row r="45" spans="1:34" ht="15" x14ac:dyDescent="0.25">
      <c r="A45" s="26">
        <v>35</v>
      </c>
      <c r="B45" s="25" t="s">
        <v>204</v>
      </c>
      <c r="C45" s="74">
        <v>2</v>
      </c>
      <c r="D45" s="75">
        <v>20219.8</v>
      </c>
      <c r="E45" s="74">
        <v>2</v>
      </c>
      <c r="F45" s="75">
        <v>20123.36</v>
      </c>
      <c r="G45" s="74">
        <v>2</v>
      </c>
      <c r="H45" s="75">
        <v>17361.740000000002</v>
      </c>
      <c r="I45" s="74">
        <v>2</v>
      </c>
      <c r="J45" s="75">
        <v>22486.43</v>
      </c>
      <c r="K45" s="76">
        <v>8</v>
      </c>
      <c r="L45" s="77">
        <v>80191.330000000016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57">
        <v>8</v>
      </c>
      <c r="AH45" s="209">
        <v>80191.330000000016</v>
      </c>
    </row>
    <row r="46" spans="1:34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57">
        <v>0</v>
      </c>
      <c r="AH46" s="209">
        <v>0</v>
      </c>
    </row>
    <row r="47" spans="1:34" ht="15" x14ac:dyDescent="0.25">
      <c r="A47" s="26">
        <v>37</v>
      </c>
      <c r="B47" s="25" t="s">
        <v>206</v>
      </c>
      <c r="C47" s="74">
        <v>112</v>
      </c>
      <c r="D47" s="75">
        <v>1114985.1399999999</v>
      </c>
      <c r="E47" s="74">
        <v>113</v>
      </c>
      <c r="F47" s="75">
        <v>1087593.05</v>
      </c>
      <c r="G47" s="74">
        <v>112</v>
      </c>
      <c r="H47" s="75">
        <v>1087911.8999999999</v>
      </c>
      <c r="I47" s="74">
        <v>113</v>
      </c>
      <c r="J47" s="75">
        <v>1095564.06</v>
      </c>
      <c r="K47" s="76">
        <v>450</v>
      </c>
      <c r="L47" s="77">
        <v>4386054.1500000004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57">
        <v>450</v>
      </c>
      <c r="AH47" s="209">
        <v>4386054.1500000004</v>
      </c>
    </row>
    <row r="48" spans="1:34" ht="15" x14ac:dyDescent="0.25">
      <c r="A48" s="26">
        <v>38</v>
      </c>
      <c r="B48" s="25" t="s">
        <v>207</v>
      </c>
      <c r="C48" s="74">
        <v>75</v>
      </c>
      <c r="D48" s="75">
        <v>732296.85</v>
      </c>
      <c r="E48" s="74">
        <v>75</v>
      </c>
      <c r="F48" s="75">
        <v>711826.27</v>
      </c>
      <c r="G48" s="74">
        <v>75</v>
      </c>
      <c r="H48" s="75">
        <v>717060.58</v>
      </c>
      <c r="I48" s="74">
        <v>75</v>
      </c>
      <c r="J48" s="75">
        <v>711826.27</v>
      </c>
      <c r="K48" s="76">
        <v>300</v>
      </c>
      <c r="L48" s="77">
        <v>2873009.97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57">
        <v>300</v>
      </c>
      <c r="AH48" s="209">
        <v>2873009.97</v>
      </c>
    </row>
    <row r="49" spans="1:34" ht="15" x14ac:dyDescent="0.25">
      <c r="A49" s="26">
        <v>39</v>
      </c>
      <c r="B49" s="25" t="s">
        <v>102</v>
      </c>
      <c r="C49" s="74">
        <v>134</v>
      </c>
      <c r="D49" s="75">
        <v>1291071.42</v>
      </c>
      <c r="E49" s="74">
        <v>134</v>
      </c>
      <c r="F49" s="75">
        <v>1266113.44</v>
      </c>
      <c r="G49" s="74">
        <v>134</v>
      </c>
      <c r="H49" s="75">
        <v>1270032.52</v>
      </c>
      <c r="I49" s="74">
        <v>132</v>
      </c>
      <c r="J49" s="75">
        <v>1248158.75</v>
      </c>
      <c r="K49" s="76">
        <v>534</v>
      </c>
      <c r="L49" s="77">
        <v>5075376.13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57">
        <v>534</v>
      </c>
      <c r="AH49" s="209">
        <v>5075376.13</v>
      </c>
    </row>
    <row r="50" spans="1:34" ht="30" x14ac:dyDescent="0.25">
      <c r="A50" s="26">
        <v>40</v>
      </c>
      <c r="B50" s="25" t="s">
        <v>103</v>
      </c>
      <c r="C50" s="74">
        <v>75</v>
      </c>
      <c r="D50" s="75">
        <v>799226.79</v>
      </c>
      <c r="E50" s="74">
        <v>75</v>
      </c>
      <c r="F50" s="75">
        <v>786942.99</v>
      </c>
      <c r="G50" s="74">
        <v>85</v>
      </c>
      <c r="H50" s="75">
        <v>886421.21</v>
      </c>
      <c r="I50" s="74">
        <v>85</v>
      </c>
      <c r="J50" s="75">
        <v>894923.63</v>
      </c>
      <c r="K50" s="76">
        <v>320</v>
      </c>
      <c r="L50" s="77">
        <v>3367514.62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57">
        <v>320</v>
      </c>
      <c r="AH50" s="209">
        <v>3367514.62</v>
      </c>
    </row>
    <row r="51" spans="1:34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57">
        <v>0</v>
      </c>
      <c r="AH51" s="209">
        <v>0</v>
      </c>
    </row>
    <row r="52" spans="1:34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57">
        <v>0</v>
      </c>
      <c r="AH52" s="209">
        <v>0</v>
      </c>
    </row>
    <row r="53" spans="1:34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57">
        <v>0</v>
      </c>
      <c r="AH53" s="209">
        <v>0</v>
      </c>
    </row>
    <row r="54" spans="1:34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57">
        <v>0</v>
      </c>
      <c r="AH54" s="209">
        <v>0</v>
      </c>
    </row>
    <row r="55" spans="1:34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57">
        <v>0</v>
      </c>
      <c r="AH55" s="209">
        <v>0</v>
      </c>
    </row>
    <row r="56" spans="1:34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57">
        <v>0</v>
      </c>
      <c r="AH56" s="209">
        <v>0</v>
      </c>
    </row>
    <row r="57" spans="1:34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57">
        <v>0</v>
      </c>
      <c r="AH57" s="209">
        <v>0</v>
      </c>
    </row>
    <row r="58" spans="1:34" ht="15" x14ac:dyDescent="0.25">
      <c r="A58" s="26">
        <v>48</v>
      </c>
      <c r="B58" s="25" t="s">
        <v>109</v>
      </c>
      <c r="C58" s="74">
        <v>63</v>
      </c>
      <c r="D58" s="75">
        <v>855661.58</v>
      </c>
      <c r="E58" s="74">
        <v>62</v>
      </c>
      <c r="F58" s="75">
        <v>795323.65</v>
      </c>
      <c r="G58" s="74">
        <v>62</v>
      </c>
      <c r="H58" s="75">
        <v>826570.02</v>
      </c>
      <c r="I58" s="74">
        <v>63</v>
      </c>
      <c r="J58" s="75">
        <v>806376.78</v>
      </c>
      <c r="K58" s="76">
        <v>250</v>
      </c>
      <c r="L58" s="77">
        <v>3283932.0300000003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57">
        <v>250</v>
      </c>
      <c r="AH58" s="209">
        <v>3283932.0300000003</v>
      </c>
    </row>
    <row r="59" spans="1:34" ht="15" x14ac:dyDescent="0.25">
      <c r="A59" s="26">
        <v>49</v>
      </c>
      <c r="B59" s="25" t="s">
        <v>110</v>
      </c>
      <c r="C59" s="74">
        <v>82</v>
      </c>
      <c r="D59" s="75">
        <v>2919941.06</v>
      </c>
      <c r="E59" s="74">
        <v>84</v>
      </c>
      <c r="F59" s="75">
        <v>2869439.74</v>
      </c>
      <c r="G59" s="74">
        <v>82</v>
      </c>
      <c r="H59" s="75">
        <v>2849033.94</v>
      </c>
      <c r="I59" s="74">
        <v>82</v>
      </c>
      <c r="J59" s="75">
        <v>2849033.94</v>
      </c>
      <c r="K59" s="76">
        <v>330</v>
      </c>
      <c r="L59" s="77">
        <v>11487448.68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57">
        <v>330</v>
      </c>
      <c r="AH59" s="209">
        <v>11487448.68</v>
      </c>
    </row>
    <row r="60" spans="1:34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57">
        <v>0</v>
      </c>
      <c r="AH60" s="209">
        <v>0</v>
      </c>
    </row>
    <row r="61" spans="1:34" ht="15" x14ac:dyDescent="0.25">
      <c r="A61" s="26">
        <v>51</v>
      </c>
      <c r="B61" s="25" t="s">
        <v>211</v>
      </c>
      <c r="C61" s="74">
        <v>28</v>
      </c>
      <c r="D61" s="75">
        <v>719915.25</v>
      </c>
      <c r="E61" s="74">
        <v>28</v>
      </c>
      <c r="F61" s="75">
        <v>704564</v>
      </c>
      <c r="G61" s="74">
        <v>23</v>
      </c>
      <c r="H61" s="75">
        <v>577642.56999999995</v>
      </c>
      <c r="I61" s="74">
        <v>23</v>
      </c>
      <c r="J61" s="75">
        <v>579392.54</v>
      </c>
      <c r="K61" s="76">
        <v>102</v>
      </c>
      <c r="L61" s="77">
        <v>2581514.36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110</v>
      </c>
      <c r="X61" s="75">
        <v>1812076.77</v>
      </c>
      <c r="Y61" s="74">
        <v>110</v>
      </c>
      <c r="Z61" s="75">
        <v>1850231.34</v>
      </c>
      <c r="AA61" s="74">
        <v>109</v>
      </c>
      <c r="AB61" s="75">
        <v>1884134.71</v>
      </c>
      <c r="AC61" s="74">
        <v>109</v>
      </c>
      <c r="AD61" s="75">
        <v>1880308.62</v>
      </c>
      <c r="AE61" s="76">
        <v>438</v>
      </c>
      <c r="AF61" s="77">
        <v>7426751.4400000004</v>
      </c>
      <c r="AG61" s="57">
        <v>540</v>
      </c>
      <c r="AH61" s="209">
        <v>10008265.800000001</v>
      </c>
    </row>
    <row r="62" spans="1:34" ht="15" x14ac:dyDescent="0.25">
      <c r="A62" s="26">
        <v>52</v>
      </c>
      <c r="B62" s="25" t="s">
        <v>111</v>
      </c>
      <c r="C62" s="74">
        <v>123</v>
      </c>
      <c r="D62" s="75">
        <v>3619370.86</v>
      </c>
      <c r="E62" s="74">
        <v>124</v>
      </c>
      <c r="F62" s="75">
        <v>3534803.47</v>
      </c>
      <c r="G62" s="74">
        <v>176</v>
      </c>
      <c r="H62" s="75">
        <v>5149517.8499999996</v>
      </c>
      <c r="I62" s="74">
        <v>177</v>
      </c>
      <c r="J62" s="75">
        <v>5150368.09</v>
      </c>
      <c r="K62" s="76">
        <v>600</v>
      </c>
      <c r="L62" s="77">
        <v>17454060.27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57">
        <v>600</v>
      </c>
      <c r="AH62" s="209">
        <v>17454060.27</v>
      </c>
    </row>
    <row r="63" spans="1:34" ht="15" x14ac:dyDescent="0.25">
      <c r="A63" s="26">
        <v>53</v>
      </c>
      <c r="B63" s="25" t="s">
        <v>212</v>
      </c>
      <c r="C63" s="74">
        <v>121</v>
      </c>
      <c r="D63" s="75">
        <v>4098588.02</v>
      </c>
      <c r="E63" s="74">
        <v>122</v>
      </c>
      <c r="F63" s="75">
        <v>4035698.6</v>
      </c>
      <c r="G63" s="74">
        <v>146</v>
      </c>
      <c r="H63" s="75">
        <v>4690490.66</v>
      </c>
      <c r="I63" s="74">
        <v>147</v>
      </c>
      <c r="J63" s="75">
        <v>4784761.1500000004</v>
      </c>
      <c r="K63" s="76">
        <v>536</v>
      </c>
      <c r="L63" s="77">
        <v>17609538.43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57">
        <v>536</v>
      </c>
      <c r="AH63" s="209">
        <v>17609538.43</v>
      </c>
    </row>
    <row r="64" spans="1:34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57">
        <v>0</v>
      </c>
      <c r="AH64" s="209">
        <v>0</v>
      </c>
    </row>
    <row r="65" spans="1:34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57">
        <v>0</v>
      </c>
      <c r="AH65" s="209">
        <v>0</v>
      </c>
    </row>
    <row r="66" spans="1:34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57">
        <v>0</v>
      </c>
      <c r="AH66" s="209">
        <v>0</v>
      </c>
    </row>
    <row r="67" spans="1:34" ht="15" x14ac:dyDescent="0.25">
      <c r="A67" s="26">
        <v>57</v>
      </c>
      <c r="B67" s="25" t="s">
        <v>113</v>
      </c>
      <c r="C67" s="74">
        <v>15</v>
      </c>
      <c r="D67" s="75">
        <v>2033538.06</v>
      </c>
      <c r="E67" s="74">
        <v>30</v>
      </c>
      <c r="F67" s="75">
        <v>4054588.2</v>
      </c>
      <c r="G67" s="74">
        <v>29</v>
      </c>
      <c r="H67" s="75">
        <v>3627740.5</v>
      </c>
      <c r="I67" s="74">
        <v>28</v>
      </c>
      <c r="J67" s="75">
        <v>3414383.08</v>
      </c>
      <c r="K67" s="76">
        <v>102</v>
      </c>
      <c r="L67" s="77">
        <v>13130249.84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57">
        <v>102</v>
      </c>
      <c r="AH67" s="209">
        <v>13130249.84</v>
      </c>
    </row>
    <row r="68" spans="1:34" ht="15" x14ac:dyDescent="0.25">
      <c r="A68" s="26">
        <v>58</v>
      </c>
      <c r="B68" s="25" t="s">
        <v>215</v>
      </c>
      <c r="C68" s="74">
        <v>16</v>
      </c>
      <c r="D68" s="75">
        <v>1768767.6</v>
      </c>
      <c r="E68" s="74">
        <v>8</v>
      </c>
      <c r="F68" s="75">
        <v>896871.72</v>
      </c>
      <c r="G68" s="74">
        <v>5</v>
      </c>
      <c r="H68" s="75">
        <v>611243.78</v>
      </c>
      <c r="I68" s="74">
        <v>6</v>
      </c>
      <c r="J68" s="75">
        <v>622403.19999999995</v>
      </c>
      <c r="K68" s="76">
        <v>35</v>
      </c>
      <c r="L68" s="77">
        <v>3899286.3000000007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57">
        <v>35</v>
      </c>
      <c r="AH68" s="209">
        <v>3899286.3000000007</v>
      </c>
    </row>
    <row r="69" spans="1:34" ht="15" x14ac:dyDescent="0.25">
      <c r="A69" s="26">
        <v>59</v>
      </c>
      <c r="B69" s="25" t="s">
        <v>216</v>
      </c>
      <c r="C69" s="74">
        <v>9</v>
      </c>
      <c r="D69" s="75">
        <v>1110229.1399999999</v>
      </c>
      <c r="E69" s="74">
        <v>9</v>
      </c>
      <c r="F69" s="75">
        <v>1047789.54</v>
      </c>
      <c r="G69" s="74">
        <v>19</v>
      </c>
      <c r="H69" s="75">
        <v>2320228.7799999998</v>
      </c>
      <c r="I69" s="74">
        <v>19</v>
      </c>
      <c r="J69" s="75">
        <v>2320228.7799999998</v>
      </c>
      <c r="K69" s="76">
        <v>56</v>
      </c>
      <c r="L69" s="77">
        <v>6798476.2399999984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57">
        <v>56</v>
      </c>
      <c r="AH69" s="209">
        <v>6798476.2399999984</v>
      </c>
    </row>
    <row r="70" spans="1:34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1</v>
      </c>
      <c r="H70" s="75">
        <v>137234.26</v>
      </c>
      <c r="I70" s="74">
        <v>1</v>
      </c>
      <c r="J70" s="75">
        <v>23647.34</v>
      </c>
      <c r="K70" s="76">
        <v>2</v>
      </c>
      <c r="L70" s="77">
        <v>160881.60000000001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57">
        <v>2</v>
      </c>
      <c r="AH70" s="209">
        <v>160881.60000000001</v>
      </c>
    </row>
    <row r="71" spans="1:34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57">
        <v>0</v>
      </c>
      <c r="AH71" s="209">
        <v>0</v>
      </c>
    </row>
    <row r="72" spans="1:34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57">
        <v>0</v>
      </c>
      <c r="AH72" s="209">
        <v>0</v>
      </c>
    </row>
    <row r="73" spans="1:34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57">
        <v>0</v>
      </c>
      <c r="AH73" s="209">
        <v>0</v>
      </c>
    </row>
    <row r="74" spans="1:34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57">
        <v>0</v>
      </c>
      <c r="AH74" s="209">
        <v>0</v>
      </c>
    </row>
    <row r="75" spans="1:34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57">
        <v>0</v>
      </c>
      <c r="AH75" s="209">
        <v>0</v>
      </c>
    </row>
    <row r="76" spans="1:34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57">
        <v>0</v>
      </c>
      <c r="AH76" s="209">
        <v>0</v>
      </c>
    </row>
    <row r="77" spans="1:34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57">
        <v>0</v>
      </c>
      <c r="AH77" s="209">
        <v>0</v>
      </c>
    </row>
    <row r="78" spans="1:34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57">
        <v>0</v>
      </c>
      <c r="AH78" s="209">
        <v>0</v>
      </c>
    </row>
    <row r="79" spans="1:34" s="20" customFormat="1" ht="30.75" customHeight="1" x14ac:dyDescent="0.25">
      <c r="A79" s="294" t="s">
        <v>3</v>
      </c>
      <c r="B79" s="294"/>
      <c r="C79" s="57">
        <v>7827</v>
      </c>
      <c r="D79" s="58">
        <v>97389575.039999992</v>
      </c>
      <c r="E79" s="57">
        <v>7750</v>
      </c>
      <c r="F79" s="58">
        <v>107323397.22999996</v>
      </c>
      <c r="G79" s="57">
        <v>8059</v>
      </c>
      <c r="H79" s="58">
        <v>99269520.109999985</v>
      </c>
      <c r="I79" s="57">
        <v>8063</v>
      </c>
      <c r="J79" s="58">
        <v>104418338.32000002</v>
      </c>
      <c r="K79" s="57">
        <v>31699</v>
      </c>
      <c r="L79" s="58">
        <v>408400830.69999993</v>
      </c>
      <c r="M79" s="57">
        <v>1080</v>
      </c>
      <c r="N79" s="82">
        <v>91415153.279999986</v>
      </c>
      <c r="O79" s="57">
        <v>1092</v>
      </c>
      <c r="P79" s="82">
        <v>92798124.049999967</v>
      </c>
      <c r="Q79" s="57">
        <v>1086</v>
      </c>
      <c r="R79" s="82">
        <v>91636614.430000007</v>
      </c>
      <c r="S79" s="57">
        <v>1083</v>
      </c>
      <c r="T79" s="82">
        <v>90889863.979999989</v>
      </c>
      <c r="U79" s="57">
        <v>4341</v>
      </c>
      <c r="V79" s="82">
        <v>366739755.74000001</v>
      </c>
      <c r="W79" s="57">
        <v>570</v>
      </c>
      <c r="X79" s="82">
        <v>11902951.989999998</v>
      </c>
      <c r="Y79" s="57">
        <v>570</v>
      </c>
      <c r="Z79" s="82">
        <v>12549641.07</v>
      </c>
      <c r="AA79" s="57">
        <v>598</v>
      </c>
      <c r="AB79" s="82">
        <v>13633911.759999998</v>
      </c>
      <c r="AC79" s="57">
        <v>599</v>
      </c>
      <c r="AD79" s="82">
        <v>13640620.68</v>
      </c>
      <c r="AE79" s="57">
        <v>2337</v>
      </c>
      <c r="AF79" s="82">
        <v>51727125.499999993</v>
      </c>
      <c r="AG79" s="57">
        <v>38377</v>
      </c>
      <c r="AH79" s="58">
        <v>826867711.94000006</v>
      </c>
    </row>
    <row r="92" spans="3:33" x14ac:dyDescent="0.25">
      <c r="C92" s="21"/>
      <c r="E92" s="21"/>
      <c r="G92" s="21"/>
      <c r="I92" s="21"/>
      <c r="K92" s="21"/>
      <c r="M92" s="21"/>
      <c r="O92" s="21"/>
      <c r="Q92" s="21"/>
      <c r="S92" s="21"/>
      <c r="U92" s="21"/>
      <c r="W92" s="21"/>
      <c r="Y92" s="21"/>
      <c r="AA92" s="21"/>
      <c r="AC92" s="21"/>
      <c r="AE92" s="21"/>
      <c r="AG92" s="21"/>
    </row>
    <row r="95" spans="3:33" x14ac:dyDescent="0.25">
      <c r="C95" s="21"/>
      <c r="E95" s="21"/>
      <c r="G95" s="21"/>
      <c r="I95" s="21"/>
      <c r="K95" s="21"/>
      <c r="M95" s="21"/>
      <c r="O95" s="21"/>
      <c r="Q95" s="21"/>
      <c r="S95" s="21"/>
      <c r="U95" s="21"/>
      <c r="W95" s="21"/>
      <c r="Y95" s="21"/>
      <c r="AA95" s="21"/>
      <c r="AC95" s="21"/>
      <c r="AE95" s="21"/>
      <c r="AG95" s="21"/>
    </row>
  </sheetData>
  <mergeCells count="23">
    <mergeCell ref="M7:V8"/>
    <mergeCell ref="W7:AF8"/>
    <mergeCell ref="AG10:AH10"/>
    <mergeCell ref="AG7:AH8"/>
    <mergeCell ref="W10:X10"/>
    <mergeCell ref="Y10:Z10"/>
    <mergeCell ref="AA10:AB10"/>
    <mergeCell ref="AC10:AD10"/>
    <mergeCell ref="AE10:AF10"/>
    <mergeCell ref="A79:B79"/>
    <mergeCell ref="A7:A10"/>
    <mergeCell ref="B7:B10"/>
    <mergeCell ref="C10:D10"/>
    <mergeCell ref="M10:N10"/>
    <mergeCell ref="O10:P10"/>
    <mergeCell ref="Q10:R10"/>
    <mergeCell ref="S10:T10"/>
    <mergeCell ref="U10:V10"/>
    <mergeCell ref="E10:F10"/>
    <mergeCell ref="G10:H10"/>
    <mergeCell ref="I10:J10"/>
    <mergeCell ref="K10:L10"/>
    <mergeCell ref="C7:L8"/>
  </mergeCells>
  <pageMargins left="0.25" right="0.25" top="0.75" bottom="0.75" header="0.3" footer="0.3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NB43"/>
  <sheetViews>
    <sheetView zoomScale="90" zoomScaleNormal="90" workbookViewId="0">
      <pane xSplit="15" ySplit="10" topLeftCell="P11" activePane="bottomRight" state="frozen"/>
      <selection sqref="A1:XFD1048576"/>
      <selection pane="topRight" sqref="A1:XFD1048576"/>
      <selection pane="bottomLeft" sqref="A1:XFD1048576"/>
      <selection pane="bottomRight" activeCell="U25" sqref="U25"/>
    </sheetView>
  </sheetViews>
  <sheetFormatPr defaultColWidth="15.28515625" defaultRowHeight="12" x14ac:dyDescent="0.25"/>
  <cols>
    <col min="1" max="1" width="6.5703125" style="16" customWidth="1"/>
    <col min="2" max="2" width="9.85546875" style="100" customWidth="1"/>
    <col min="3" max="3" width="62.42578125" style="18" customWidth="1"/>
    <col min="4" max="15" width="9.7109375" style="18" hidden="1" customWidth="1"/>
    <col min="16" max="16" width="7.28515625" style="14" customWidth="1"/>
    <col min="17" max="17" width="11.140625" style="17" bestFit="1" customWidth="1"/>
    <col min="18" max="18" width="7.28515625" style="14" bestFit="1" customWidth="1"/>
    <col min="19" max="19" width="12" style="17" bestFit="1" customWidth="1"/>
    <col min="20" max="20" width="7.28515625" style="14" customWidth="1"/>
    <col min="21" max="21" width="11.140625" style="17" bestFit="1" customWidth="1"/>
    <col min="22" max="22" width="7.28515625" style="14" customWidth="1"/>
    <col min="23" max="23" width="11.140625" style="17" bestFit="1" customWidth="1"/>
    <col min="24" max="24" width="7.28515625" style="17" customWidth="1"/>
    <col min="25" max="25" width="12" style="17" bestFit="1" customWidth="1"/>
    <col min="26" max="26" width="7.28515625" style="14" customWidth="1"/>
    <col min="27" max="27" width="11.140625" style="14" bestFit="1" customWidth="1"/>
    <col min="28" max="28" width="7.28515625" style="14" customWidth="1"/>
    <col min="29" max="29" width="11.7109375" style="14" bestFit="1" customWidth="1"/>
    <col min="30" max="30" width="7.28515625" style="14" customWidth="1"/>
    <col min="31" max="31" width="12" style="14" bestFit="1" customWidth="1"/>
    <col min="32" max="32" width="7.28515625" style="14" customWidth="1"/>
    <col min="33" max="33" width="12" style="14" bestFit="1" customWidth="1"/>
    <col min="34" max="34" width="7.28515625" style="14" customWidth="1"/>
    <col min="35" max="35" width="4.42578125" style="14" bestFit="1" customWidth="1"/>
    <col min="36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2" style="14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3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2.7109375" style="14" bestFit="1" customWidth="1"/>
    <col min="181" max="181" width="16.28515625" style="14" bestFit="1" customWidth="1"/>
    <col min="182" max="184" width="14.5703125" style="14" customWidth="1"/>
    <col min="185" max="186" width="15.28515625" style="14" bestFit="1" customWidth="1"/>
    <col min="187" max="188" width="14.5703125" style="14" customWidth="1"/>
    <col min="189" max="189" width="15.28515625" style="14" bestFit="1" customWidth="1"/>
    <col min="190" max="191" width="14.5703125" style="14" customWidth="1"/>
    <col min="192" max="192" width="15.28515625" style="14" bestFit="1" customWidth="1"/>
    <col min="193" max="194" width="15.28515625" style="14"/>
    <col min="195" max="195" width="3.42578125" style="14" bestFit="1" customWidth="1"/>
    <col min="196" max="196" width="54.5703125" style="14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bestFit="1" customWidth="1"/>
    <col min="216" max="216" width="13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9.7109375" style="14" bestFit="1" customWidth="1"/>
    <col min="236" max="236" width="14.2851562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bestFit="1" customWidth="1"/>
    <col min="256" max="256" width="12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1.7109375" style="14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10.85546875" style="14" bestFit="1" customWidth="1"/>
    <col min="316" max="316" width="13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bestFit="1" customWidth="1"/>
    <col min="336" max="336" width="12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8554687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3" style="14" customWidth="1"/>
    <col min="355" max="355" width="8.7109375" style="14" customWidth="1"/>
    <col min="356" max="356" width="16.2851562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0.85546875" style="14" bestFit="1" customWidth="1"/>
    <col min="363" max="363" width="7.28515625" style="14" customWidth="1"/>
    <col min="364" max="364" width="10.85546875" style="14" bestFit="1" customWidth="1"/>
    <col min="365" max="365" width="9.42578125" style="14" bestFit="1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customWidth="1"/>
    <col min="373" max="373" width="7.28515625" style="14" customWidth="1"/>
    <col min="374" max="374" width="11.7109375" style="14" bestFit="1" customWidth="1"/>
    <col min="375" max="375" width="9.42578125" style="14" bestFit="1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2" style="14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3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2.7109375" style="14" bestFit="1" customWidth="1"/>
    <col min="437" max="437" width="16.28515625" style="14" bestFit="1" customWidth="1"/>
    <col min="438" max="440" width="14.5703125" style="14" customWidth="1"/>
    <col min="441" max="442" width="15.28515625" style="14" bestFit="1" customWidth="1"/>
    <col min="443" max="444" width="14.5703125" style="14" customWidth="1"/>
    <col min="445" max="445" width="15.28515625" style="14" bestFit="1" customWidth="1"/>
    <col min="446" max="447" width="14.5703125" style="14" customWidth="1"/>
    <col min="448" max="448" width="15.28515625" style="14" bestFit="1" customWidth="1"/>
    <col min="449" max="450" width="15.28515625" style="14"/>
    <col min="451" max="451" width="3.42578125" style="14" bestFit="1" customWidth="1"/>
    <col min="452" max="452" width="54.5703125" style="14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bestFit="1" customWidth="1"/>
    <col min="472" max="472" width="13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9.7109375" style="14" bestFit="1" customWidth="1"/>
    <col min="492" max="492" width="14.2851562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bestFit="1" customWidth="1"/>
    <col min="512" max="512" width="12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1.7109375" style="14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10.85546875" style="14" bestFit="1" customWidth="1"/>
    <col min="572" max="572" width="13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bestFit="1" customWidth="1"/>
    <col min="592" max="592" width="12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8554687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3" style="14" customWidth="1"/>
    <col min="611" max="611" width="8.7109375" style="14" customWidth="1"/>
    <col min="612" max="612" width="16.2851562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0.85546875" style="14" bestFit="1" customWidth="1"/>
    <col min="619" max="619" width="7.28515625" style="14" customWidth="1"/>
    <col min="620" max="620" width="10.85546875" style="14" bestFit="1" customWidth="1"/>
    <col min="621" max="621" width="9.42578125" style="14" bestFit="1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customWidth="1"/>
    <col min="629" max="629" width="7.28515625" style="14" customWidth="1"/>
    <col min="630" max="630" width="11.7109375" style="14" bestFit="1" customWidth="1"/>
    <col min="631" max="631" width="9.42578125" style="14" bestFit="1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2" style="14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3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2.7109375" style="14" bestFit="1" customWidth="1"/>
    <col min="693" max="693" width="16.28515625" style="14" bestFit="1" customWidth="1"/>
    <col min="694" max="696" width="14.5703125" style="14" customWidth="1"/>
    <col min="697" max="698" width="15.28515625" style="14" bestFit="1" customWidth="1"/>
    <col min="699" max="700" width="14.5703125" style="14" customWidth="1"/>
    <col min="701" max="701" width="15.28515625" style="14" bestFit="1" customWidth="1"/>
    <col min="702" max="703" width="14.5703125" style="14" customWidth="1"/>
    <col min="704" max="704" width="15.28515625" style="14" bestFit="1" customWidth="1"/>
    <col min="705" max="706" width="15.28515625" style="14"/>
    <col min="707" max="707" width="3.42578125" style="14" bestFit="1" customWidth="1"/>
    <col min="708" max="708" width="54.5703125" style="14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bestFit="1" customWidth="1"/>
    <col min="728" max="728" width="13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9.7109375" style="14" bestFit="1" customWidth="1"/>
    <col min="748" max="748" width="14.2851562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bestFit="1" customWidth="1"/>
    <col min="768" max="768" width="12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1.7109375" style="14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10.85546875" style="14" bestFit="1" customWidth="1"/>
    <col min="828" max="828" width="13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bestFit="1" customWidth="1"/>
    <col min="848" max="848" width="12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8554687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3" style="14" customWidth="1"/>
    <col min="867" max="867" width="8.7109375" style="14" customWidth="1"/>
    <col min="868" max="868" width="16.2851562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0.85546875" style="14" bestFit="1" customWidth="1"/>
    <col min="875" max="875" width="7.28515625" style="14" customWidth="1"/>
    <col min="876" max="876" width="10.85546875" style="14" bestFit="1" customWidth="1"/>
    <col min="877" max="877" width="9.42578125" style="14" bestFit="1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customWidth="1"/>
    <col min="885" max="885" width="7.28515625" style="14" customWidth="1"/>
    <col min="886" max="886" width="11.7109375" style="14" bestFit="1" customWidth="1"/>
    <col min="887" max="887" width="9.42578125" style="14" bestFit="1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2" style="14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3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2.7109375" style="14" bestFit="1" customWidth="1"/>
    <col min="949" max="949" width="16.28515625" style="14" bestFit="1" customWidth="1"/>
    <col min="950" max="952" width="14.5703125" style="14" customWidth="1"/>
    <col min="953" max="954" width="15.28515625" style="14" bestFit="1" customWidth="1"/>
    <col min="955" max="956" width="14.5703125" style="14" customWidth="1"/>
    <col min="957" max="957" width="15.28515625" style="14" bestFit="1" customWidth="1"/>
    <col min="958" max="959" width="14.5703125" style="14" customWidth="1"/>
    <col min="960" max="960" width="15.28515625" style="14" bestFit="1" customWidth="1"/>
    <col min="961" max="962" width="15.28515625" style="14"/>
    <col min="963" max="963" width="3.42578125" style="14" bestFit="1" customWidth="1"/>
    <col min="964" max="964" width="54.5703125" style="14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bestFit="1" customWidth="1"/>
    <col min="984" max="984" width="13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9.7109375" style="14" bestFit="1" customWidth="1"/>
    <col min="1004" max="1004" width="14.2851562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bestFit="1" customWidth="1"/>
    <col min="1024" max="1024" width="12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1.7109375" style="14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10.85546875" style="14" bestFit="1" customWidth="1"/>
    <col min="1084" max="1084" width="13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bestFit="1" customWidth="1"/>
    <col min="1104" max="1104" width="12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8554687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3" style="14" customWidth="1"/>
    <col min="1123" max="1123" width="8.7109375" style="14" customWidth="1"/>
    <col min="1124" max="1124" width="16.2851562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0.85546875" style="14" bestFit="1" customWidth="1"/>
    <col min="1131" max="1131" width="7.28515625" style="14" customWidth="1"/>
    <col min="1132" max="1132" width="10.85546875" style="14" bestFit="1" customWidth="1"/>
    <col min="1133" max="1133" width="9.42578125" style="14" bestFit="1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customWidth="1"/>
    <col min="1141" max="1141" width="7.28515625" style="14" customWidth="1"/>
    <col min="1142" max="1142" width="11.7109375" style="14" bestFit="1" customWidth="1"/>
    <col min="1143" max="1143" width="9.42578125" style="14" bestFit="1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2" style="14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3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2.7109375" style="14" bestFit="1" customWidth="1"/>
    <col min="1205" max="1205" width="16.28515625" style="14" bestFit="1" customWidth="1"/>
    <col min="1206" max="1208" width="14.5703125" style="14" customWidth="1"/>
    <col min="1209" max="1210" width="15.28515625" style="14" bestFit="1" customWidth="1"/>
    <col min="1211" max="1212" width="14.5703125" style="14" customWidth="1"/>
    <col min="1213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5.28515625" style="14"/>
    <col min="1219" max="1219" width="3.42578125" style="14" bestFit="1" customWidth="1"/>
    <col min="1220" max="1220" width="54.5703125" style="14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bestFit="1" customWidth="1"/>
    <col min="1240" max="1240" width="13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9.7109375" style="14" bestFit="1" customWidth="1"/>
    <col min="1260" max="1260" width="14.2851562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bestFit="1" customWidth="1"/>
    <col min="1280" max="1280" width="12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1.7109375" style="14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10.85546875" style="14" bestFit="1" customWidth="1"/>
    <col min="1340" max="1340" width="13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bestFit="1" customWidth="1"/>
    <col min="1360" max="1360" width="12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8554687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3" style="14" customWidth="1"/>
    <col min="1379" max="1379" width="8.7109375" style="14" customWidth="1"/>
    <col min="1380" max="1380" width="16.2851562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0.85546875" style="14" bestFit="1" customWidth="1"/>
    <col min="1387" max="1387" width="7.28515625" style="14" customWidth="1"/>
    <col min="1388" max="1388" width="10.85546875" style="14" bestFit="1" customWidth="1"/>
    <col min="1389" max="1389" width="9.42578125" style="14" bestFit="1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customWidth="1"/>
    <col min="1397" max="1397" width="7.28515625" style="14" customWidth="1"/>
    <col min="1398" max="1398" width="11.7109375" style="14" bestFit="1" customWidth="1"/>
    <col min="1399" max="1399" width="9.42578125" style="14" bestFit="1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2" style="14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3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2.7109375" style="14" bestFit="1" customWidth="1"/>
    <col min="1461" max="1461" width="16.28515625" style="14" bestFit="1" customWidth="1"/>
    <col min="1462" max="1464" width="14.5703125" style="14" customWidth="1"/>
    <col min="1465" max="1466" width="15.28515625" style="14" bestFit="1" customWidth="1"/>
    <col min="1467" max="1468" width="14.5703125" style="14" customWidth="1"/>
    <col min="1469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5.28515625" style="14"/>
    <col min="1475" max="1475" width="3.42578125" style="14" bestFit="1" customWidth="1"/>
    <col min="1476" max="1476" width="54.5703125" style="14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bestFit="1" customWidth="1"/>
    <col min="1496" max="1496" width="13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9.7109375" style="14" bestFit="1" customWidth="1"/>
    <col min="1516" max="1516" width="14.2851562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bestFit="1" customWidth="1"/>
    <col min="1536" max="1536" width="12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1.7109375" style="14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10.85546875" style="14" bestFit="1" customWidth="1"/>
    <col min="1596" max="1596" width="13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bestFit="1" customWidth="1"/>
    <col min="1616" max="1616" width="12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8554687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3" style="14" customWidth="1"/>
    <col min="1635" max="1635" width="8.7109375" style="14" customWidth="1"/>
    <col min="1636" max="1636" width="16.2851562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0.85546875" style="14" bestFit="1" customWidth="1"/>
    <col min="1643" max="1643" width="7.28515625" style="14" customWidth="1"/>
    <col min="1644" max="1644" width="10.85546875" style="14" bestFit="1" customWidth="1"/>
    <col min="1645" max="1645" width="9.42578125" style="14" bestFit="1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customWidth="1"/>
    <col min="1653" max="1653" width="7.28515625" style="14" customWidth="1"/>
    <col min="1654" max="1654" width="11.7109375" style="14" bestFit="1" customWidth="1"/>
    <col min="1655" max="1655" width="9.42578125" style="14" bestFit="1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2" style="14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3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2.7109375" style="14" bestFit="1" customWidth="1"/>
    <col min="1717" max="1717" width="16.28515625" style="14" bestFit="1" customWidth="1"/>
    <col min="1718" max="1720" width="14.5703125" style="14" customWidth="1"/>
    <col min="1721" max="1722" width="15.28515625" style="14" bestFit="1" customWidth="1"/>
    <col min="1723" max="1724" width="14.5703125" style="14" customWidth="1"/>
    <col min="1725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5.28515625" style="14"/>
    <col min="1731" max="1731" width="3.42578125" style="14" bestFit="1" customWidth="1"/>
    <col min="1732" max="1732" width="54.5703125" style="14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bestFit="1" customWidth="1"/>
    <col min="1752" max="1752" width="13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9.7109375" style="14" bestFit="1" customWidth="1"/>
    <col min="1772" max="1772" width="14.2851562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bestFit="1" customWidth="1"/>
    <col min="1792" max="1792" width="12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1.7109375" style="14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10.85546875" style="14" bestFit="1" customWidth="1"/>
    <col min="1852" max="1852" width="13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bestFit="1" customWidth="1"/>
    <col min="1872" max="1872" width="12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8554687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3" style="14" customWidth="1"/>
    <col min="1891" max="1891" width="8.7109375" style="14" customWidth="1"/>
    <col min="1892" max="1892" width="16.2851562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0.85546875" style="14" bestFit="1" customWidth="1"/>
    <col min="1899" max="1899" width="7.28515625" style="14" customWidth="1"/>
    <col min="1900" max="1900" width="10.85546875" style="14" bestFit="1" customWidth="1"/>
    <col min="1901" max="1901" width="9.42578125" style="14" bestFit="1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customWidth="1"/>
    <col min="1909" max="1909" width="7.28515625" style="14" customWidth="1"/>
    <col min="1910" max="1910" width="11.7109375" style="14" bestFit="1" customWidth="1"/>
    <col min="1911" max="1911" width="9.42578125" style="14" bestFit="1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2" style="14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3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2.7109375" style="14" bestFit="1" customWidth="1"/>
    <col min="1973" max="1973" width="16.28515625" style="14" bestFit="1" customWidth="1"/>
    <col min="1974" max="1976" width="14.5703125" style="14" customWidth="1"/>
    <col min="1977" max="1978" width="15.28515625" style="14" bestFit="1" customWidth="1"/>
    <col min="1979" max="1980" width="14.5703125" style="14" customWidth="1"/>
    <col min="1981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5.28515625" style="14"/>
    <col min="1987" max="1987" width="3.42578125" style="14" bestFit="1" customWidth="1"/>
    <col min="1988" max="1988" width="54.5703125" style="14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bestFit="1" customWidth="1"/>
    <col min="2008" max="2008" width="13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9.7109375" style="14" bestFit="1" customWidth="1"/>
    <col min="2028" max="2028" width="14.2851562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bestFit="1" customWidth="1"/>
    <col min="2048" max="2048" width="12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1.7109375" style="14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10.85546875" style="14" bestFit="1" customWidth="1"/>
    <col min="2108" max="2108" width="13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bestFit="1" customWidth="1"/>
    <col min="2128" max="2128" width="12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8554687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3" style="14" customWidth="1"/>
    <col min="2147" max="2147" width="8.7109375" style="14" customWidth="1"/>
    <col min="2148" max="2148" width="16.2851562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0.85546875" style="14" bestFit="1" customWidth="1"/>
    <col min="2155" max="2155" width="7.28515625" style="14" customWidth="1"/>
    <col min="2156" max="2156" width="10.85546875" style="14" bestFit="1" customWidth="1"/>
    <col min="2157" max="2157" width="9.42578125" style="14" bestFit="1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customWidth="1"/>
    <col min="2165" max="2165" width="7.28515625" style="14" customWidth="1"/>
    <col min="2166" max="2166" width="11.7109375" style="14" bestFit="1" customWidth="1"/>
    <col min="2167" max="2167" width="9.42578125" style="14" bestFit="1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2" style="14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3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2.7109375" style="14" bestFit="1" customWidth="1"/>
    <col min="2229" max="2229" width="16.28515625" style="14" bestFit="1" customWidth="1"/>
    <col min="2230" max="2232" width="14.5703125" style="14" customWidth="1"/>
    <col min="2233" max="2234" width="15.28515625" style="14" bestFit="1" customWidth="1"/>
    <col min="2235" max="2236" width="14.5703125" style="14" customWidth="1"/>
    <col min="2237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5.28515625" style="14"/>
    <col min="2243" max="2243" width="3.42578125" style="14" bestFit="1" customWidth="1"/>
    <col min="2244" max="2244" width="54.5703125" style="14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bestFit="1" customWidth="1"/>
    <col min="2264" max="2264" width="13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9.7109375" style="14" bestFit="1" customWidth="1"/>
    <col min="2284" max="2284" width="14.2851562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bestFit="1" customWidth="1"/>
    <col min="2304" max="2304" width="12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1.7109375" style="14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10.85546875" style="14" bestFit="1" customWidth="1"/>
    <col min="2364" max="2364" width="13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bestFit="1" customWidth="1"/>
    <col min="2384" max="2384" width="12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8554687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3" style="14" customWidth="1"/>
    <col min="2403" max="2403" width="8.7109375" style="14" customWidth="1"/>
    <col min="2404" max="2404" width="16.2851562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0.85546875" style="14" bestFit="1" customWidth="1"/>
    <col min="2411" max="2411" width="7.28515625" style="14" customWidth="1"/>
    <col min="2412" max="2412" width="10.85546875" style="14" bestFit="1" customWidth="1"/>
    <col min="2413" max="2413" width="9.42578125" style="14" bestFit="1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customWidth="1"/>
    <col min="2421" max="2421" width="7.28515625" style="14" customWidth="1"/>
    <col min="2422" max="2422" width="11.7109375" style="14" bestFit="1" customWidth="1"/>
    <col min="2423" max="2423" width="9.42578125" style="14" bestFit="1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2" style="14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3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2.7109375" style="14" bestFit="1" customWidth="1"/>
    <col min="2485" max="2485" width="16.28515625" style="14" bestFit="1" customWidth="1"/>
    <col min="2486" max="2488" width="14.5703125" style="14" customWidth="1"/>
    <col min="2489" max="2490" width="15.28515625" style="14" bestFit="1" customWidth="1"/>
    <col min="2491" max="2492" width="14.5703125" style="14" customWidth="1"/>
    <col min="2493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5.28515625" style="14"/>
    <col min="2499" max="2499" width="3.42578125" style="14" bestFit="1" customWidth="1"/>
    <col min="2500" max="2500" width="54.5703125" style="14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bestFit="1" customWidth="1"/>
    <col min="2520" max="2520" width="13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9.7109375" style="14" bestFit="1" customWidth="1"/>
    <col min="2540" max="2540" width="14.2851562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bestFit="1" customWidth="1"/>
    <col min="2560" max="2560" width="12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1.7109375" style="14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10.85546875" style="14" bestFit="1" customWidth="1"/>
    <col min="2620" max="2620" width="13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bestFit="1" customWidth="1"/>
    <col min="2640" max="2640" width="12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8554687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3" style="14" customWidth="1"/>
    <col min="2659" max="2659" width="8.7109375" style="14" customWidth="1"/>
    <col min="2660" max="2660" width="16.2851562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0.85546875" style="14" bestFit="1" customWidth="1"/>
    <col min="2667" max="2667" width="7.28515625" style="14" customWidth="1"/>
    <col min="2668" max="2668" width="10.85546875" style="14" bestFit="1" customWidth="1"/>
    <col min="2669" max="2669" width="9.42578125" style="14" bestFit="1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customWidth="1"/>
    <col min="2677" max="2677" width="7.28515625" style="14" customWidth="1"/>
    <col min="2678" max="2678" width="11.7109375" style="14" bestFit="1" customWidth="1"/>
    <col min="2679" max="2679" width="9.42578125" style="14" bestFit="1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2" style="14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3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2.7109375" style="14" bestFit="1" customWidth="1"/>
    <col min="2741" max="2741" width="16.28515625" style="14" bestFit="1" customWidth="1"/>
    <col min="2742" max="2744" width="14.5703125" style="14" customWidth="1"/>
    <col min="2745" max="2746" width="15.28515625" style="14" bestFit="1" customWidth="1"/>
    <col min="2747" max="2748" width="14.5703125" style="14" customWidth="1"/>
    <col min="2749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5.28515625" style="14"/>
    <col min="2755" max="2755" width="3.42578125" style="14" bestFit="1" customWidth="1"/>
    <col min="2756" max="2756" width="54.5703125" style="14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bestFit="1" customWidth="1"/>
    <col min="2776" max="2776" width="13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9.7109375" style="14" bestFit="1" customWidth="1"/>
    <col min="2796" max="2796" width="14.2851562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bestFit="1" customWidth="1"/>
    <col min="2816" max="2816" width="12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1.7109375" style="14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10.85546875" style="14" bestFit="1" customWidth="1"/>
    <col min="2876" max="2876" width="13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bestFit="1" customWidth="1"/>
    <col min="2896" max="2896" width="12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8554687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3" style="14" customWidth="1"/>
    <col min="2915" max="2915" width="8.7109375" style="14" customWidth="1"/>
    <col min="2916" max="2916" width="16.2851562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0.85546875" style="14" bestFit="1" customWidth="1"/>
    <col min="2923" max="2923" width="7.28515625" style="14" customWidth="1"/>
    <col min="2924" max="2924" width="10.85546875" style="14" bestFit="1" customWidth="1"/>
    <col min="2925" max="2925" width="9.42578125" style="14" bestFit="1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customWidth="1"/>
    <col min="2933" max="2933" width="7.28515625" style="14" customWidth="1"/>
    <col min="2934" max="2934" width="11.7109375" style="14" bestFit="1" customWidth="1"/>
    <col min="2935" max="2935" width="9.42578125" style="14" bestFit="1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2" style="14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3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2.7109375" style="14" bestFit="1" customWidth="1"/>
    <col min="2997" max="2997" width="16.28515625" style="14" bestFit="1" customWidth="1"/>
    <col min="2998" max="3000" width="14.5703125" style="14" customWidth="1"/>
    <col min="3001" max="3002" width="15.28515625" style="14" bestFit="1" customWidth="1"/>
    <col min="3003" max="3004" width="14.5703125" style="14" customWidth="1"/>
    <col min="3005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5.28515625" style="14"/>
    <col min="3011" max="3011" width="3.42578125" style="14" bestFit="1" customWidth="1"/>
    <col min="3012" max="3012" width="54.5703125" style="14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bestFit="1" customWidth="1"/>
    <col min="3032" max="3032" width="13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9.7109375" style="14" bestFit="1" customWidth="1"/>
    <col min="3052" max="3052" width="14.2851562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bestFit="1" customWidth="1"/>
    <col min="3072" max="3072" width="12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1.7109375" style="14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10.85546875" style="14" bestFit="1" customWidth="1"/>
    <col min="3132" max="3132" width="13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bestFit="1" customWidth="1"/>
    <col min="3152" max="3152" width="12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8554687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3" style="14" customWidth="1"/>
    <col min="3171" max="3171" width="8.7109375" style="14" customWidth="1"/>
    <col min="3172" max="3172" width="16.2851562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0.85546875" style="14" bestFit="1" customWidth="1"/>
    <col min="3179" max="3179" width="7.28515625" style="14" customWidth="1"/>
    <col min="3180" max="3180" width="10.85546875" style="14" bestFit="1" customWidth="1"/>
    <col min="3181" max="3181" width="9.42578125" style="14" bestFit="1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customWidth="1"/>
    <col min="3189" max="3189" width="7.28515625" style="14" customWidth="1"/>
    <col min="3190" max="3190" width="11.7109375" style="14" bestFit="1" customWidth="1"/>
    <col min="3191" max="3191" width="9.42578125" style="14" bestFit="1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2" style="14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3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2.7109375" style="14" bestFit="1" customWidth="1"/>
    <col min="3253" max="3253" width="16.28515625" style="14" bestFit="1" customWidth="1"/>
    <col min="3254" max="3256" width="14.5703125" style="14" customWidth="1"/>
    <col min="3257" max="3258" width="15.28515625" style="14" bestFit="1" customWidth="1"/>
    <col min="3259" max="3260" width="14.5703125" style="14" customWidth="1"/>
    <col min="3261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5.28515625" style="14"/>
    <col min="3267" max="3267" width="3.42578125" style="14" bestFit="1" customWidth="1"/>
    <col min="3268" max="3268" width="54.5703125" style="14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bestFit="1" customWidth="1"/>
    <col min="3288" max="3288" width="13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9.7109375" style="14" bestFit="1" customWidth="1"/>
    <col min="3308" max="3308" width="14.2851562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bestFit="1" customWidth="1"/>
    <col min="3328" max="3328" width="12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1.7109375" style="14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10.85546875" style="14" bestFit="1" customWidth="1"/>
    <col min="3388" max="3388" width="13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bestFit="1" customWidth="1"/>
    <col min="3408" max="3408" width="12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8554687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3" style="14" customWidth="1"/>
    <col min="3427" max="3427" width="8.7109375" style="14" customWidth="1"/>
    <col min="3428" max="3428" width="16.2851562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0.85546875" style="14" bestFit="1" customWidth="1"/>
    <col min="3435" max="3435" width="7.28515625" style="14" customWidth="1"/>
    <col min="3436" max="3436" width="10.85546875" style="14" bestFit="1" customWidth="1"/>
    <col min="3437" max="3437" width="9.42578125" style="14" bestFit="1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customWidth="1"/>
    <col min="3445" max="3445" width="7.28515625" style="14" customWidth="1"/>
    <col min="3446" max="3446" width="11.7109375" style="14" bestFit="1" customWidth="1"/>
    <col min="3447" max="3447" width="9.42578125" style="14" bestFit="1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2" style="14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3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2.7109375" style="14" bestFit="1" customWidth="1"/>
    <col min="3509" max="3509" width="16.28515625" style="14" bestFit="1" customWidth="1"/>
    <col min="3510" max="3512" width="14.5703125" style="14" customWidth="1"/>
    <col min="3513" max="3514" width="15.28515625" style="14" bestFit="1" customWidth="1"/>
    <col min="3515" max="3516" width="14.5703125" style="14" customWidth="1"/>
    <col min="3517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5.28515625" style="14"/>
    <col min="3523" max="3523" width="3.42578125" style="14" bestFit="1" customWidth="1"/>
    <col min="3524" max="3524" width="54.5703125" style="14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bestFit="1" customWidth="1"/>
    <col min="3544" max="3544" width="13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9.7109375" style="14" bestFit="1" customWidth="1"/>
    <col min="3564" max="3564" width="14.2851562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bestFit="1" customWidth="1"/>
    <col min="3584" max="3584" width="12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1.7109375" style="14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10.85546875" style="14" bestFit="1" customWidth="1"/>
    <col min="3644" max="3644" width="13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bestFit="1" customWidth="1"/>
    <col min="3664" max="3664" width="12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8554687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3" style="14" customWidth="1"/>
    <col min="3683" max="3683" width="8.7109375" style="14" customWidth="1"/>
    <col min="3684" max="3684" width="16.2851562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0.85546875" style="14" bestFit="1" customWidth="1"/>
    <col min="3691" max="3691" width="7.28515625" style="14" customWidth="1"/>
    <col min="3692" max="3692" width="10.85546875" style="14" bestFit="1" customWidth="1"/>
    <col min="3693" max="3693" width="9.42578125" style="14" bestFit="1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customWidth="1"/>
    <col min="3701" max="3701" width="7.28515625" style="14" customWidth="1"/>
    <col min="3702" max="3702" width="11.7109375" style="14" bestFit="1" customWidth="1"/>
    <col min="3703" max="3703" width="9.42578125" style="14" bestFit="1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2" style="14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3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2.7109375" style="14" bestFit="1" customWidth="1"/>
    <col min="3765" max="3765" width="16.28515625" style="14" bestFit="1" customWidth="1"/>
    <col min="3766" max="3768" width="14.5703125" style="14" customWidth="1"/>
    <col min="3769" max="3770" width="15.28515625" style="14" bestFit="1" customWidth="1"/>
    <col min="3771" max="3772" width="14.5703125" style="14" customWidth="1"/>
    <col min="3773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5.28515625" style="14"/>
    <col min="3779" max="3779" width="3.42578125" style="14" bestFit="1" customWidth="1"/>
    <col min="3780" max="3780" width="54.5703125" style="14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bestFit="1" customWidth="1"/>
    <col min="3800" max="3800" width="13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9.7109375" style="14" bestFit="1" customWidth="1"/>
    <col min="3820" max="3820" width="14.2851562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bestFit="1" customWidth="1"/>
    <col min="3840" max="3840" width="12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1.7109375" style="14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10.85546875" style="14" bestFit="1" customWidth="1"/>
    <col min="3900" max="3900" width="13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bestFit="1" customWidth="1"/>
    <col min="3920" max="3920" width="12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8554687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3" style="14" customWidth="1"/>
    <col min="3939" max="3939" width="8.7109375" style="14" customWidth="1"/>
    <col min="3940" max="3940" width="16.2851562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0.85546875" style="14" bestFit="1" customWidth="1"/>
    <col min="3947" max="3947" width="7.28515625" style="14" customWidth="1"/>
    <col min="3948" max="3948" width="10.85546875" style="14" bestFit="1" customWidth="1"/>
    <col min="3949" max="3949" width="9.42578125" style="14" bestFit="1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customWidth="1"/>
    <col min="3957" max="3957" width="7.28515625" style="14" customWidth="1"/>
    <col min="3958" max="3958" width="11.7109375" style="14" bestFit="1" customWidth="1"/>
    <col min="3959" max="3959" width="9.42578125" style="14" bestFit="1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2" style="14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3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2.7109375" style="14" bestFit="1" customWidth="1"/>
    <col min="4021" max="4021" width="16.28515625" style="14" bestFit="1" customWidth="1"/>
    <col min="4022" max="4024" width="14.5703125" style="14" customWidth="1"/>
    <col min="4025" max="4026" width="15.28515625" style="14" bestFit="1" customWidth="1"/>
    <col min="4027" max="4028" width="14.5703125" style="14" customWidth="1"/>
    <col min="4029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5.28515625" style="14"/>
    <col min="4035" max="4035" width="3.42578125" style="14" bestFit="1" customWidth="1"/>
    <col min="4036" max="4036" width="54.5703125" style="14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bestFit="1" customWidth="1"/>
    <col min="4056" max="4056" width="13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9.7109375" style="14" bestFit="1" customWidth="1"/>
    <col min="4076" max="4076" width="14.2851562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bestFit="1" customWidth="1"/>
    <col min="4096" max="4096" width="12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1.7109375" style="14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10.85546875" style="14" bestFit="1" customWidth="1"/>
    <col min="4156" max="4156" width="13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bestFit="1" customWidth="1"/>
    <col min="4176" max="4176" width="12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8554687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3" style="14" customWidth="1"/>
    <col min="4195" max="4195" width="8.7109375" style="14" customWidth="1"/>
    <col min="4196" max="4196" width="16.2851562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0.85546875" style="14" bestFit="1" customWidth="1"/>
    <col min="4203" max="4203" width="7.28515625" style="14" customWidth="1"/>
    <col min="4204" max="4204" width="10.85546875" style="14" bestFit="1" customWidth="1"/>
    <col min="4205" max="4205" width="9.42578125" style="14" bestFit="1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customWidth="1"/>
    <col min="4213" max="4213" width="7.28515625" style="14" customWidth="1"/>
    <col min="4214" max="4214" width="11.7109375" style="14" bestFit="1" customWidth="1"/>
    <col min="4215" max="4215" width="9.42578125" style="14" bestFit="1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2" style="14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3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2.7109375" style="14" bestFit="1" customWidth="1"/>
    <col min="4277" max="4277" width="16.28515625" style="14" bestFit="1" customWidth="1"/>
    <col min="4278" max="4280" width="14.5703125" style="14" customWidth="1"/>
    <col min="4281" max="4282" width="15.28515625" style="14" bestFit="1" customWidth="1"/>
    <col min="4283" max="4284" width="14.5703125" style="14" customWidth="1"/>
    <col min="4285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5.28515625" style="14"/>
    <col min="4291" max="4291" width="3.42578125" style="14" bestFit="1" customWidth="1"/>
    <col min="4292" max="4292" width="54.5703125" style="14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bestFit="1" customWidth="1"/>
    <col min="4312" max="4312" width="13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9.7109375" style="14" bestFit="1" customWidth="1"/>
    <col min="4332" max="4332" width="14.2851562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bestFit="1" customWidth="1"/>
    <col min="4352" max="4352" width="12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1.7109375" style="14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10.85546875" style="14" bestFit="1" customWidth="1"/>
    <col min="4412" max="4412" width="13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bestFit="1" customWidth="1"/>
    <col min="4432" max="4432" width="12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8554687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3" style="14" customWidth="1"/>
    <col min="4451" max="4451" width="8.7109375" style="14" customWidth="1"/>
    <col min="4452" max="4452" width="16.2851562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0.85546875" style="14" bestFit="1" customWidth="1"/>
    <col min="4459" max="4459" width="7.28515625" style="14" customWidth="1"/>
    <col min="4460" max="4460" width="10.85546875" style="14" bestFit="1" customWidth="1"/>
    <col min="4461" max="4461" width="9.42578125" style="14" bestFit="1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customWidth="1"/>
    <col min="4469" max="4469" width="7.28515625" style="14" customWidth="1"/>
    <col min="4470" max="4470" width="11.7109375" style="14" bestFit="1" customWidth="1"/>
    <col min="4471" max="4471" width="9.42578125" style="14" bestFit="1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2" style="14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3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2.7109375" style="14" bestFit="1" customWidth="1"/>
    <col min="4533" max="4533" width="16.28515625" style="14" bestFit="1" customWidth="1"/>
    <col min="4534" max="4536" width="14.5703125" style="14" customWidth="1"/>
    <col min="4537" max="4538" width="15.28515625" style="14" bestFit="1" customWidth="1"/>
    <col min="4539" max="4540" width="14.5703125" style="14" customWidth="1"/>
    <col min="4541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5.28515625" style="14"/>
    <col min="4547" max="4547" width="3.42578125" style="14" bestFit="1" customWidth="1"/>
    <col min="4548" max="4548" width="54.5703125" style="14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bestFit="1" customWidth="1"/>
    <col min="4568" max="4568" width="13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9.7109375" style="14" bestFit="1" customWidth="1"/>
    <col min="4588" max="4588" width="14.2851562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bestFit="1" customWidth="1"/>
    <col min="4608" max="4608" width="12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1.7109375" style="14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10.85546875" style="14" bestFit="1" customWidth="1"/>
    <col min="4668" max="4668" width="13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bestFit="1" customWidth="1"/>
    <col min="4688" max="4688" width="12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8554687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3" style="14" customWidth="1"/>
    <col min="4707" max="4707" width="8.7109375" style="14" customWidth="1"/>
    <col min="4708" max="4708" width="16.2851562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0.85546875" style="14" bestFit="1" customWidth="1"/>
    <col min="4715" max="4715" width="7.28515625" style="14" customWidth="1"/>
    <col min="4716" max="4716" width="10.85546875" style="14" bestFit="1" customWidth="1"/>
    <col min="4717" max="4717" width="9.42578125" style="14" bestFit="1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customWidth="1"/>
    <col min="4725" max="4725" width="7.28515625" style="14" customWidth="1"/>
    <col min="4726" max="4726" width="11.7109375" style="14" bestFit="1" customWidth="1"/>
    <col min="4727" max="4727" width="9.42578125" style="14" bestFit="1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2" style="14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3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2.7109375" style="14" bestFit="1" customWidth="1"/>
    <col min="4789" max="4789" width="16.28515625" style="14" bestFit="1" customWidth="1"/>
    <col min="4790" max="4792" width="14.5703125" style="14" customWidth="1"/>
    <col min="4793" max="4794" width="15.28515625" style="14" bestFit="1" customWidth="1"/>
    <col min="4795" max="4796" width="14.5703125" style="14" customWidth="1"/>
    <col min="4797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5.28515625" style="14"/>
    <col min="4803" max="4803" width="3.42578125" style="14" bestFit="1" customWidth="1"/>
    <col min="4804" max="4804" width="54.5703125" style="14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bestFit="1" customWidth="1"/>
    <col min="4824" max="4824" width="13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9.7109375" style="14" bestFit="1" customWidth="1"/>
    <col min="4844" max="4844" width="14.2851562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bestFit="1" customWidth="1"/>
    <col min="4864" max="4864" width="12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1.7109375" style="14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10.85546875" style="14" bestFit="1" customWidth="1"/>
    <col min="4924" max="4924" width="13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bestFit="1" customWidth="1"/>
    <col min="4944" max="4944" width="12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8554687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3" style="14" customWidth="1"/>
    <col min="4963" max="4963" width="8.7109375" style="14" customWidth="1"/>
    <col min="4964" max="4964" width="16.2851562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0.85546875" style="14" bestFit="1" customWidth="1"/>
    <col min="4971" max="4971" width="7.28515625" style="14" customWidth="1"/>
    <col min="4972" max="4972" width="10.85546875" style="14" bestFit="1" customWidth="1"/>
    <col min="4973" max="4973" width="9.42578125" style="14" bestFit="1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customWidth="1"/>
    <col min="4981" max="4981" width="7.28515625" style="14" customWidth="1"/>
    <col min="4982" max="4982" width="11.7109375" style="14" bestFit="1" customWidth="1"/>
    <col min="4983" max="4983" width="9.42578125" style="14" bestFit="1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2" style="14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3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2.7109375" style="14" bestFit="1" customWidth="1"/>
    <col min="5045" max="5045" width="16.28515625" style="14" bestFit="1" customWidth="1"/>
    <col min="5046" max="5048" width="14.5703125" style="14" customWidth="1"/>
    <col min="5049" max="5050" width="15.28515625" style="14" bestFit="1" customWidth="1"/>
    <col min="5051" max="5052" width="14.5703125" style="14" customWidth="1"/>
    <col min="5053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5.28515625" style="14"/>
    <col min="5059" max="5059" width="3.42578125" style="14" bestFit="1" customWidth="1"/>
    <col min="5060" max="5060" width="54.5703125" style="14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bestFit="1" customWidth="1"/>
    <col min="5080" max="5080" width="13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9.7109375" style="14" bestFit="1" customWidth="1"/>
    <col min="5100" max="5100" width="14.2851562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bestFit="1" customWidth="1"/>
    <col min="5120" max="5120" width="12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1.7109375" style="14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10.85546875" style="14" bestFit="1" customWidth="1"/>
    <col min="5180" max="5180" width="13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bestFit="1" customWidth="1"/>
    <col min="5200" max="5200" width="12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8554687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3" style="14" customWidth="1"/>
    <col min="5219" max="5219" width="8.7109375" style="14" customWidth="1"/>
    <col min="5220" max="5220" width="16.2851562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0.85546875" style="14" bestFit="1" customWidth="1"/>
    <col min="5227" max="5227" width="7.28515625" style="14" customWidth="1"/>
    <col min="5228" max="5228" width="10.85546875" style="14" bestFit="1" customWidth="1"/>
    <col min="5229" max="5229" width="9.42578125" style="14" bestFit="1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customWidth="1"/>
    <col min="5237" max="5237" width="7.28515625" style="14" customWidth="1"/>
    <col min="5238" max="5238" width="11.7109375" style="14" bestFit="1" customWidth="1"/>
    <col min="5239" max="5239" width="9.42578125" style="14" bestFit="1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2" style="14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3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2.7109375" style="14" bestFit="1" customWidth="1"/>
    <col min="5301" max="5301" width="16.28515625" style="14" bestFit="1" customWidth="1"/>
    <col min="5302" max="5304" width="14.5703125" style="14" customWidth="1"/>
    <col min="5305" max="5306" width="15.28515625" style="14" bestFit="1" customWidth="1"/>
    <col min="5307" max="5308" width="14.5703125" style="14" customWidth="1"/>
    <col min="5309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5.28515625" style="14"/>
    <col min="5315" max="5315" width="3.42578125" style="14" bestFit="1" customWidth="1"/>
    <col min="5316" max="5316" width="54.5703125" style="14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bestFit="1" customWidth="1"/>
    <col min="5336" max="5336" width="13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9.7109375" style="14" bestFit="1" customWidth="1"/>
    <col min="5356" max="5356" width="14.2851562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bestFit="1" customWidth="1"/>
    <col min="5376" max="5376" width="12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1.7109375" style="14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10.85546875" style="14" bestFit="1" customWidth="1"/>
    <col min="5436" max="5436" width="13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bestFit="1" customWidth="1"/>
    <col min="5456" max="5456" width="12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8554687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3" style="14" customWidth="1"/>
    <col min="5475" max="5475" width="8.7109375" style="14" customWidth="1"/>
    <col min="5476" max="5476" width="16.2851562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0.85546875" style="14" bestFit="1" customWidth="1"/>
    <col min="5483" max="5483" width="7.28515625" style="14" customWidth="1"/>
    <col min="5484" max="5484" width="10.85546875" style="14" bestFit="1" customWidth="1"/>
    <col min="5485" max="5485" width="9.42578125" style="14" bestFit="1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customWidth="1"/>
    <col min="5493" max="5493" width="7.28515625" style="14" customWidth="1"/>
    <col min="5494" max="5494" width="11.7109375" style="14" bestFit="1" customWidth="1"/>
    <col min="5495" max="5495" width="9.42578125" style="14" bestFit="1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2" style="14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3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2.7109375" style="14" bestFit="1" customWidth="1"/>
    <col min="5557" max="5557" width="16.28515625" style="14" bestFit="1" customWidth="1"/>
    <col min="5558" max="5560" width="14.5703125" style="14" customWidth="1"/>
    <col min="5561" max="5562" width="15.28515625" style="14" bestFit="1" customWidth="1"/>
    <col min="5563" max="5564" width="14.5703125" style="14" customWidth="1"/>
    <col min="5565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5.28515625" style="14"/>
    <col min="5571" max="5571" width="3.42578125" style="14" bestFit="1" customWidth="1"/>
    <col min="5572" max="5572" width="54.5703125" style="14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bestFit="1" customWidth="1"/>
    <col min="5592" max="5592" width="13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9.7109375" style="14" bestFit="1" customWidth="1"/>
    <col min="5612" max="5612" width="14.2851562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bestFit="1" customWidth="1"/>
    <col min="5632" max="5632" width="12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1.7109375" style="14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10.85546875" style="14" bestFit="1" customWidth="1"/>
    <col min="5692" max="5692" width="13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bestFit="1" customWidth="1"/>
    <col min="5712" max="5712" width="12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8554687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3" style="14" customWidth="1"/>
    <col min="5731" max="5731" width="8.7109375" style="14" customWidth="1"/>
    <col min="5732" max="5732" width="16.2851562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0.85546875" style="14" bestFit="1" customWidth="1"/>
    <col min="5739" max="5739" width="7.28515625" style="14" customWidth="1"/>
    <col min="5740" max="5740" width="10.85546875" style="14" bestFit="1" customWidth="1"/>
    <col min="5741" max="5741" width="9.42578125" style="14" bestFit="1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customWidth="1"/>
    <col min="5749" max="5749" width="7.28515625" style="14" customWidth="1"/>
    <col min="5750" max="5750" width="11.7109375" style="14" bestFit="1" customWidth="1"/>
    <col min="5751" max="5751" width="9.42578125" style="14" bestFit="1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2" style="14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3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2.7109375" style="14" bestFit="1" customWidth="1"/>
    <col min="5813" max="5813" width="16.28515625" style="14" bestFit="1" customWidth="1"/>
    <col min="5814" max="5816" width="14.5703125" style="14" customWidth="1"/>
    <col min="5817" max="5818" width="15.28515625" style="14" bestFit="1" customWidth="1"/>
    <col min="5819" max="5820" width="14.5703125" style="14" customWidth="1"/>
    <col min="5821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5.28515625" style="14"/>
    <col min="5827" max="5827" width="3.42578125" style="14" bestFit="1" customWidth="1"/>
    <col min="5828" max="5828" width="54.5703125" style="14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bestFit="1" customWidth="1"/>
    <col min="5848" max="5848" width="13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9.7109375" style="14" bestFit="1" customWidth="1"/>
    <col min="5868" max="5868" width="14.2851562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bestFit="1" customWidth="1"/>
    <col min="5888" max="5888" width="12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1.7109375" style="14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10.85546875" style="14" bestFit="1" customWidth="1"/>
    <col min="5948" max="5948" width="13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bestFit="1" customWidth="1"/>
    <col min="5968" max="5968" width="12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8554687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3" style="14" customWidth="1"/>
    <col min="5987" max="5987" width="8.7109375" style="14" customWidth="1"/>
    <col min="5988" max="5988" width="16.2851562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0.85546875" style="14" bestFit="1" customWidth="1"/>
    <col min="5995" max="5995" width="7.28515625" style="14" customWidth="1"/>
    <col min="5996" max="5996" width="10.85546875" style="14" bestFit="1" customWidth="1"/>
    <col min="5997" max="5997" width="9.42578125" style="14" bestFit="1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customWidth="1"/>
    <col min="6005" max="6005" width="7.28515625" style="14" customWidth="1"/>
    <col min="6006" max="6006" width="11.7109375" style="14" bestFit="1" customWidth="1"/>
    <col min="6007" max="6007" width="9.42578125" style="14" bestFit="1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2" style="14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3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2.7109375" style="14" bestFit="1" customWidth="1"/>
    <col min="6069" max="6069" width="16.28515625" style="14" bestFit="1" customWidth="1"/>
    <col min="6070" max="6072" width="14.5703125" style="14" customWidth="1"/>
    <col min="6073" max="6074" width="15.28515625" style="14" bestFit="1" customWidth="1"/>
    <col min="6075" max="6076" width="14.5703125" style="14" customWidth="1"/>
    <col min="6077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5.28515625" style="14"/>
    <col min="6083" max="6083" width="3.42578125" style="14" bestFit="1" customWidth="1"/>
    <col min="6084" max="6084" width="54.5703125" style="14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bestFit="1" customWidth="1"/>
    <col min="6104" max="6104" width="13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9.7109375" style="14" bestFit="1" customWidth="1"/>
    <col min="6124" max="6124" width="14.2851562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bestFit="1" customWidth="1"/>
    <col min="6144" max="6144" width="12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1.7109375" style="14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10.85546875" style="14" bestFit="1" customWidth="1"/>
    <col min="6204" max="6204" width="13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bestFit="1" customWidth="1"/>
    <col min="6224" max="6224" width="12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8554687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3" style="14" customWidth="1"/>
    <col min="6243" max="6243" width="8.7109375" style="14" customWidth="1"/>
    <col min="6244" max="6244" width="16.2851562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0.85546875" style="14" bestFit="1" customWidth="1"/>
    <col min="6251" max="6251" width="7.28515625" style="14" customWidth="1"/>
    <col min="6252" max="6252" width="10.85546875" style="14" bestFit="1" customWidth="1"/>
    <col min="6253" max="6253" width="9.42578125" style="14" bestFit="1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customWidth="1"/>
    <col min="6261" max="6261" width="7.28515625" style="14" customWidth="1"/>
    <col min="6262" max="6262" width="11.7109375" style="14" bestFit="1" customWidth="1"/>
    <col min="6263" max="6263" width="9.42578125" style="14" bestFit="1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2" style="14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3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2.7109375" style="14" bestFit="1" customWidth="1"/>
    <col min="6325" max="6325" width="16.28515625" style="14" bestFit="1" customWidth="1"/>
    <col min="6326" max="6328" width="14.5703125" style="14" customWidth="1"/>
    <col min="6329" max="6330" width="15.28515625" style="14" bestFit="1" customWidth="1"/>
    <col min="6331" max="6332" width="14.5703125" style="14" customWidth="1"/>
    <col min="6333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5.28515625" style="14"/>
    <col min="6339" max="6339" width="3.42578125" style="14" bestFit="1" customWidth="1"/>
    <col min="6340" max="6340" width="54.5703125" style="14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bestFit="1" customWidth="1"/>
    <col min="6360" max="6360" width="13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9.7109375" style="14" bestFit="1" customWidth="1"/>
    <col min="6380" max="6380" width="14.2851562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bestFit="1" customWidth="1"/>
    <col min="6400" max="6400" width="12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1.7109375" style="14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10.85546875" style="14" bestFit="1" customWidth="1"/>
    <col min="6460" max="6460" width="13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bestFit="1" customWidth="1"/>
    <col min="6480" max="6480" width="12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8554687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3" style="14" customWidth="1"/>
    <col min="6499" max="6499" width="8.7109375" style="14" customWidth="1"/>
    <col min="6500" max="6500" width="16.2851562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0.85546875" style="14" bestFit="1" customWidth="1"/>
    <col min="6507" max="6507" width="7.28515625" style="14" customWidth="1"/>
    <col min="6508" max="6508" width="10.85546875" style="14" bestFit="1" customWidth="1"/>
    <col min="6509" max="6509" width="9.42578125" style="14" bestFit="1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customWidth="1"/>
    <col min="6517" max="6517" width="7.28515625" style="14" customWidth="1"/>
    <col min="6518" max="6518" width="11.7109375" style="14" bestFit="1" customWidth="1"/>
    <col min="6519" max="6519" width="9.42578125" style="14" bestFit="1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2" style="14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3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2.7109375" style="14" bestFit="1" customWidth="1"/>
    <col min="6581" max="6581" width="16.28515625" style="14" bestFit="1" customWidth="1"/>
    <col min="6582" max="6584" width="14.5703125" style="14" customWidth="1"/>
    <col min="6585" max="6586" width="15.28515625" style="14" bestFit="1" customWidth="1"/>
    <col min="6587" max="6588" width="14.5703125" style="14" customWidth="1"/>
    <col min="6589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5.28515625" style="14"/>
    <col min="6595" max="6595" width="3.42578125" style="14" bestFit="1" customWidth="1"/>
    <col min="6596" max="6596" width="54.5703125" style="14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bestFit="1" customWidth="1"/>
    <col min="6616" max="6616" width="13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9.7109375" style="14" bestFit="1" customWidth="1"/>
    <col min="6636" max="6636" width="14.2851562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bestFit="1" customWidth="1"/>
    <col min="6656" max="6656" width="12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1.7109375" style="14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10.85546875" style="14" bestFit="1" customWidth="1"/>
    <col min="6716" max="6716" width="13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bestFit="1" customWidth="1"/>
    <col min="6736" max="6736" width="12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8554687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3" style="14" customWidth="1"/>
    <col min="6755" max="6755" width="8.7109375" style="14" customWidth="1"/>
    <col min="6756" max="6756" width="16.2851562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0.85546875" style="14" bestFit="1" customWidth="1"/>
    <col min="6763" max="6763" width="7.28515625" style="14" customWidth="1"/>
    <col min="6764" max="6764" width="10.85546875" style="14" bestFit="1" customWidth="1"/>
    <col min="6765" max="6765" width="9.42578125" style="14" bestFit="1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customWidth="1"/>
    <col min="6773" max="6773" width="7.28515625" style="14" customWidth="1"/>
    <col min="6774" max="6774" width="11.7109375" style="14" bestFit="1" customWidth="1"/>
    <col min="6775" max="6775" width="9.42578125" style="14" bestFit="1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2" style="14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3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2.7109375" style="14" bestFit="1" customWidth="1"/>
    <col min="6837" max="6837" width="16.28515625" style="14" bestFit="1" customWidth="1"/>
    <col min="6838" max="6840" width="14.5703125" style="14" customWidth="1"/>
    <col min="6841" max="6842" width="15.28515625" style="14" bestFit="1" customWidth="1"/>
    <col min="6843" max="6844" width="14.5703125" style="14" customWidth="1"/>
    <col min="6845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5.28515625" style="14"/>
    <col min="6851" max="6851" width="3.42578125" style="14" bestFit="1" customWidth="1"/>
    <col min="6852" max="6852" width="54.5703125" style="14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bestFit="1" customWidth="1"/>
    <col min="6872" max="6872" width="13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9.7109375" style="14" bestFit="1" customWidth="1"/>
    <col min="6892" max="6892" width="14.2851562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bestFit="1" customWidth="1"/>
    <col min="6912" max="6912" width="12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1.7109375" style="14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10.85546875" style="14" bestFit="1" customWidth="1"/>
    <col min="6972" max="6972" width="13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bestFit="1" customWidth="1"/>
    <col min="6992" max="6992" width="12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8554687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3" style="14" customWidth="1"/>
    <col min="7011" max="7011" width="8.7109375" style="14" customWidth="1"/>
    <col min="7012" max="7012" width="16.2851562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0.85546875" style="14" bestFit="1" customWidth="1"/>
    <col min="7019" max="7019" width="7.28515625" style="14" customWidth="1"/>
    <col min="7020" max="7020" width="10.85546875" style="14" bestFit="1" customWidth="1"/>
    <col min="7021" max="7021" width="9.42578125" style="14" bestFit="1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customWidth="1"/>
    <col min="7029" max="7029" width="7.28515625" style="14" customWidth="1"/>
    <col min="7030" max="7030" width="11.7109375" style="14" bestFit="1" customWidth="1"/>
    <col min="7031" max="7031" width="9.42578125" style="14" bestFit="1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2" style="14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3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2.7109375" style="14" bestFit="1" customWidth="1"/>
    <col min="7093" max="7093" width="16.28515625" style="14" bestFit="1" customWidth="1"/>
    <col min="7094" max="7096" width="14.5703125" style="14" customWidth="1"/>
    <col min="7097" max="7098" width="15.28515625" style="14" bestFit="1" customWidth="1"/>
    <col min="7099" max="7100" width="14.5703125" style="14" customWidth="1"/>
    <col min="7101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5.28515625" style="14"/>
    <col min="7107" max="7107" width="3.42578125" style="14" bestFit="1" customWidth="1"/>
    <col min="7108" max="7108" width="54.5703125" style="14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bestFit="1" customWidth="1"/>
    <col min="7128" max="7128" width="13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9.7109375" style="14" bestFit="1" customWidth="1"/>
    <col min="7148" max="7148" width="14.2851562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bestFit="1" customWidth="1"/>
    <col min="7168" max="7168" width="12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1.7109375" style="14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10.85546875" style="14" bestFit="1" customWidth="1"/>
    <col min="7228" max="7228" width="13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bestFit="1" customWidth="1"/>
    <col min="7248" max="7248" width="12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8554687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3" style="14" customWidth="1"/>
    <col min="7267" max="7267" width="8.7109375" style="14" customWidth="1"/>
    <col min="7268" max="7268" width="16.2851562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0.85546875" style="14" bestFit="1" customWidth="1"/>
    <col min="7275" max="7275" width="7.28515625" style="14" customWidth="1"/>
    <col min="7276" max="7276" width="10.85546875" style="14" bestFit="1" customWidth="1"/>
    <col min="7277" max="7277" width="9.42578125" style="14" bestFit="1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customWidth="1"/>
    <col min="7285" max="7285" width="7.28515625" style="14" customWidth="1"/>
    <col min="7286" max="7286" width="11.7109375" style="14" bestFit="1" customWidth="1"/>
    <col min="7287" max="7287" width="9.42578125" style="14" bestFit="1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2" style="14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3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2.7109375" style="14" bestFit="1" customWidth="1"/>
    <col min="7349" max="7349" width="16.28515625" style="14" bestFit="1" customWidth="1"/>
    <col min="7350" max="7352" width="14.5703125" style="14" customWidth="1"/>
    <col min="7353" max="7354" width="15.28515625" style="14" bestFit="1" customWidth="1"/>
    <col min="7355" max="7356" width="14.5703125" style="14" customWidth="1"/>
    <col min="7357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5.28515625" style="14"/>
    <col min="7363" max="7363" width="3.42578125" style="14" bestFit="1" customWidth="1"/>
    <col min="7364" max="7364" width="54.5703125" style="14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bestFit="1" customWidth="1"/>
    <col min="7384" max="7384" width="13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9.7109375" style="14" bestFit="1" customWidth="1"/>
    <col min="7404" max="7404" width="14.2851562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bestFit="1" customWidth="1"/>
    <col min="7424" max="7424" width="12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1.7109375" style="14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10.85546875" style="14" bestFit="1" customWidth="1"/>
    <col min="7484" max="7484" width="13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bestFit="1" customWidth="1"/>
    <col min="7504" max="7504" width="12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8554687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3" style="14" customWidth="1"/>
    <col min="7523" max="7523" width="8.7109375" style="14" customWidth="1"/>
    <col min="7524" max="7524" width="16.2851562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0.85546875" style="14" bestFit="1" customWidth="1"/>
    <col min="7531" max="7531" width="7.28515625" style="14" customWidth="1"/>
    <col min="7532" max="7532" width="10.85546875" style="14" bestFit="1" customWidth="1"/>
    <col min="7533" max="7533" width="9.42578125" style="14" bestFit="1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customWidth="1"/>
    <col min="7541" max="7541" width="7.28515625" style="14" customWidth="1"/>
    <col min="7542" max="7542" width="11.7109375" style="14" bestFit="1" customWidth="1"/>
    <col min="7543" max="7543" width="9.42578125" style="14" bestFit="1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2" style="14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3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2.7109375" style="14" bestFit="1" customWidth="1"/>
    <col min="7605" max="7605" width="16.28515625" style="14" bestFit="1" customWidth="1"/>
    <col min="7606" max="7608" width="14.5703125" style="14" customWidth="1"/>
    <col min="7609" max="7610" width="15.28515625" style="14" bestFit="1" customWidth="1"/>
    <col min="7611" max="7612" width="14.5703125" style="14" customWidth="1"/>
    <col min="7613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5.28515625" style="14"/>
    <col min="7619" max="7619" width="3.42578125" style="14" bestFit="1" customWidth="1"/>
    <col min="7620" max="7620" width="54.5703125" style="14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bestFit="1" customWidth="1"/>
    <col min="7640" max="7640" width="13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9.7109375" style="14" bestFit="1" customWidth="1"/>
    <col min="7660" max="7660" width="14.2851562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bestFit="1" customWidth="1"/>
    <col min="7680" max="7680" width="12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1.7109375" style="14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10.85546875" style="14" bestFit="1" customWidth="1"/>
    <col min="7740" max="7740" width="13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bestFit="1" customWidth="1"/>
    <col min="7760" max="7760" width="12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8554687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3" style="14" customWidth="1"/>
    <col min="7779" max="7779" width="8.7109375" style="14" customWidth="1"/>
    <col min="7780" max="7780" width="16.2851562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0.85546875" style="14" bestFit="1" customWidth="1"/>
    <col min="7787" max="7787" width="7.28515625" style="14" customWidth="1"/>
    <col min="7788" max="7788" width="10.85546875" style="14" bestFit="1" customWidth="1"/>
    <col min="7789" max="7789" width="9.42578125" style="14" bestFit="1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customWidth="1"/>
    <col min="7797" max="7797" width="7.28515625" style="14" customWidth="1"/>
    <col min="7798" max="7798" width="11.7109375" style="14" bestFit="1" customWidth="1"/>
    <col min="7799" max="7799" width="9.42578125" style="14" bestFit="1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2" style="14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3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2.7109375" style="14" bestFit="1" customWidth="1"/>
    <col min="7861" max="7861" width="16.28515625" style="14" bestFit="1" customWidth="1"/>
    <col min="7862" max="7864" width="14.5703125" style="14" customWidth="1"/>
    <col min="7865" max="7866" width="15.28515625" style="14" bestFit="1" customWidth="1"/>
    <col min="7867" max="7868" width="14.5703125" style="14" customWidth="1"/>
    <col min="7869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5.28515625" style="14"/>
    <col min="7875" max="7875" width="3.42578125" style="14" bestFit="1" customWidth="1"/>
    <col min="7876" max="7876" width="54.5703125" style="14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bestFit="1" customWidth="1"/>
    <col min="7896" max="7896" width="13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9.7109375" style="14" bestFit="1" customWidth="1"/>
    <col min="7916" max="7916" width="14.2851562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bestFit="1" customWidth="1"/>
    <col min="7936" max="7936" width="12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1.7109375" style="14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10.85546875" style="14" bestFit="1" customWidth="1"/>
    <col min="7996" max="7996" width="13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bestFit="1" customWidth="1"/>
    <col min="8016" max="8016" width="12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8554687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3" style="14" customWidth="1"/>
    <col min="8035" max="8035" width="8.7109375" style="14" customWidth="1"/>
    <col min="8036" max="8036" width="16.2851562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0.85546875" style="14" bestFit="1" customWidth="1"/>
    <col min="8043" max="8043" width="7.28515625" style="14" customWidth="1"/>
    <col min="8044" max="8044" width="10.85546875" style="14" bestFit="1" customWidth="1"/>
    <col min="8045" max="8045" width="9.42578125" style="14" bestFit="1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customWidth="1"/>
    <col min="8053" max="8053" width="7.28515625" style="14" customWidth="1"/>
    <col min="8054" max="8054" width="11.7109375" style="14" bestFit="1" customWidth="1"/>
    <col min="8055" max="8055" width="9.42578125" style="14" bestFit="1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2" style="14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3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2.7109375" style="14" bestFit="1" customWidth="1"/>
    <col min="8117" max="8117" width="16.28515625" style="14" bestFit="1" customWidth="1"/>
    <col min="8118" max="8120" width="14.5703125" style="14" customWidth="1"/>
    <col min="8121" max="8122" width="15.28515625" style="14" bestFit="1" customWidth="1"/>
    <col min="8123" max="8124" width="14.5703125" style="14" customWidth="1"/>
    <col min="8125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5.28515625" style="14"/>
    <col min="8131" max="8131" width="3.42578125" style="14" bestFit="1" customWidth="1"/>
    <col min="8132" max="8132" width="54.5703125" style="14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bestFit="1" customWidth="1"/>
    <col min="8152" max="8152" width="13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9.7109375" style="14" bestFit="1" customWidth="1"/>
    <col min="8172" max="8172" width="14.2851562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bestFit="1" customWidth="1"/>
    <col min="8192" max="8192" width="12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1.7109375" style="14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10.85546875" style="14" bestFit="1" customWidth="1"/>
    <col min="8252" max="8252" width="13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bestFit="1" customWidth="1"/>
    <col min="8272" max="8272" width="12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8554687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3" style="14" customWidth="1"/>
    <col min="8291" max="8291" width="8.7109375" style="14" customWidth="1"/>
    <col min="8292" max="8292" width="16.2851562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0.85546875" style="14" bestFit="1" customWidth="1"/>
    <col min="8299" max="8299" width="7.28515625" style="14" customWidth="1"/>
    <col min="8300" max="8300" width="10.85546875" style="14" bestFit="1" customWidth="1"/>
    <col min="8301" max="8301" width="9.42578125" style="14" bestFit="1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customWidth="1"/>
    <col min="8309" max="8309" width="7.28515625" style="14" customWidth="1"/>
    <col min="8310" max="8310" width="11.7109375" style="14" bestFit="1" customWidth="1"/>
    <col min="8311" max="8311" width="9.42578125" style="14" bestFit="1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2" style="14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3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2.7109375" style="14" bestFit="1" customWidth="1"/>
    <col min="8373" max="8373" width="16.28515625" style="14" bestFit="1" customWidth="1"/>
    <col min="8374" max="8376" width="14.5703125" style="14" customWidth="1"/>
    <col min="8377" max="8378" width="15.28515625" style="14" bestFit="1" customWidth="1"/>
    <col min="8379" max="8380" width="14.5703125" style="14" customWidth="1"/>
    <col min="8381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5.28515625" style="14"/>
    <col min="8387" max="8387" width="3.42578125" style="14" bestFit="1" customWidth="1"/>
    <col min="8388" max="8388" width="54.5703125" style="14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bestFit="1" customWidth="1"/>
    <col min="8408" max="8408" width="13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9.7109375" style="14" bestFit="1" customWidth="1"/>
    <col min="8428" max="8428" width="14.2851562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bestFit="1" customWidth="1"/>
    <col min="8448" max="8448" width="12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1.7109375" style="14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10.85546875" style="14" bestFit="1" customWidth="1"/>
    <col min="8508" max="8508" width="13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bestFit="1" customWidth="1"/>
    <col min="8528" max="8528" width="12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8554687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3" style="14" customWidth="1"/>
    <col min="8547" max="8547" width="8.7109375" style="14" customWidth="1"/>
    <col min="8548" max="8548" width="16.2851562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0.85546875" style="14" bestFit="1" customWidth="1"/>
    <col min="8555" max="8555" width="7.28515625" style="14" customWidth="1"/>
    <col min="8556" max="8556" width="10.85546875" style="14" bestFit="1" customWidth="1"/>
    <col min="8557" max="8557" width="9.42578125" style="14" bestFit="1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customWidth="1"/>
    <col min="8565" max="8565" width="7.28515625" style="14" customWidth="1"/>
    <col min="8566" max="8566" width="11.7109375" style="14" bestFit="1" customWidth="1"/>
    <col min="8567" max="8567" width="9.42578125" style="14" bestFit="1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2" style="14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3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2.7109375" style="14" bestFit="1" customWidth="1"/>
    <col min="8629" max="8629" width="16.28515625" style="14" bestFit="1" customWidth="1"/>
    <col min="8630" max="8632" width="14.5703125" style="14" customWidth="1"/>
    <col min="8633" max="8634" width="15.28515625" style="14" bestFit="1" customWidth="1"/>
    <col min="8635" max="8636" width="14.5703125" style="14" customWidth="1"/>
    <col min="8637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5.28515625" style="14"/>
    <col min="8643" max="8643" width="3.42578125" style="14" bestFit="1" customWidth="1"/>
    <col min="8644" max="8644" width="54.5703125" style="14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bestFit="1" customWidth="1"/>
    <col min="8664" max="8664" width="13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9.7109375" style="14" bestFit="1" customWidth="1"/>
    <col min="8684" max="8684" width="14.2851562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bestFit="1" customWidth="1"/>
    <col min="8704" max="8704" width="12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1.7109375" style="14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10.85546875" style="14" bestFit="1" customWidth="1"/>
    <col min="8764" max="8764" width="13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bestFit="1" customWidth="1"/>
    <col min="8784" max="8784" width="12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8554687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3" style="14" customWidth="1"/>
    <col min="8803" max="8803" width="8.7109375" style="14" customWidth="1"/>
    <col min="8804" max="8804" width="16.2851562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0.85546875" style="14" bestFit="1" customWidth="1"/>
    <col min="8811" max="8811" width="7.28515625" style="14" customWidth="1"/>
    <col min="8812" max="8812" width="10.85546875" style="14" bestFit="1" customWidth="1"/>
    <col min="8813" max="8813" width="9.42578125" style="14" bestFit="1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customWidth="1"/>
    <col min="8821" max="8821" width="7.28515625" style="14" customWidth="1"/>
    <col min="8822" max="8822" width="11.7109375" style="14" bestFit="1" customWidth="1"/>
    <col min="8823" max="8823" width="9.42578125" style="14" bestFit="1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2" style="14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3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2.7109375" style="14" bestFit="1" customWidth="1"/>
    <col min="8885" max="8885" width="16.28515625" style="14" bestFit="1" customWidth="1"/>
    <col min="8886" max="8888" width="14.5703125" style="14" customWidth="1"/>
    <col min="8889" max="8890" width="15.28515625" style="14" bestFit="1" customWidth="1"/>
    <col min="8891" max="8892" width="14.5703125" style="14" customWidth="1"/>
    <col min="8893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5.28515625" style="14"/>
    <col min="8899" max="8899" width="3.42578125" style="14" bestFit="1" customWidth="1"/>
    <col min="8900" max="8900" width="54.5703125" style="14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bestFit="1" customWidth="1"/>
    <col min="8920" max="8920" width="13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9.7109375" style="14" bestFit="1" customWidth="1"/>
    <col min="8940" max="8940" width="14.2851562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bestFit="1" customWidth="1"/>
    <col min="8960" max="8960" width="12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1.7109375" style="14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10.85546875" style="14" bestFit="1" customWidth="1"/>
    <col min="9020" max="9020" width="13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bestFit="1" customWidth="1"/>
    <col min="9040" max="9040" width="12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8554687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3" style="14" customWidth="1"/>
    <col min="9059" max="9059" width="8.7109375" style="14" customWidth="1"/>
    <col min="9060" max="9060" width="16.2851562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0.85546875" style="14" bestFit="1" customWidth="1"/>
    <col min="9067" max="9067" width="7.28515625" style="14" customWidth="1"/>
    <col min="9068" max="9068" width="10.85546875" style="14" bestFit="1" customWidth="1"/>
    <col min="9069" max="9069" width="9.42578125" style="14" bestFit="1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customWidth="1"/>
    <col min="9077" max="9077" width="7.28515625" style="14" customWidth="1"/>
    <col min="9078" max="9078" width="11.7109375" style="14" bestFit="1" customWidth="1"/>
    <col min="9079" max="9079" width="9.42578125" style="14" bestFit="1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2" style="14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3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2.7109375" style="14" bestFit="1" customWidth="1"/>
    <col min="9141" max="9141" width="16.28515625" style="14" bestFit="1" customWidth="1"/>
    <col min="9142" max="9144" width="14.5703125" style="14" customWidth="1"/>
    <col min="9145" max="9146" width="15.28515625" style="14" bestFit="1" customWidth="1"/>
    <col min="9147" max="9148" width="14.5703125" style="14" customWidth="1"/>
    <col min="9149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5.28515625" style="14"/>
    <col min="9155" max="9155" width="3.42578125" style="14" bestFit="1" customWidth="1"/>
    <col min="9156" max="9156" width="54.5703125" style="14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bestFit="1" customWidth="1"/>
    <col min="9176" max="9176" width="13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9.7109375" style="14" bestFit="1" customWidth="1"/>
    <col min="9196" max="9196" width="14.2851562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bestFit="1" customWidth="1"/>
    <col min="9216" max="9216" width="12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1.7109375" style="14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10.85546875" style="14" bestFit="1" customWidth="1"/>
    <col min="9276" max="9276" width="13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bestFit="1" customWidth="1"/>
    <col min="9296" max="9296" width="12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8554687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3" style="14" customWidth="1"/>
    <col min="9315" max="9315" width="8.7109375" style="14" customWidth="1"/>
    <col min="9316" max="9316" width="16.2851562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0.85546875" style="14" bestFit="1" customWidth="1"/>
    <col min="9323" max="9323" width="7.28515625" style="14" customWidth="1"/>
    <col min="9324" max="9324" width="10.85546875" style="14" bestFit="1" customWidth="1"/>
    <col min="9325" max="9325" width="9.42578125" style="14" bestFit="1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customWidth="1"/>
    <col min="9333" max="9333" width="7.28515625" style="14" customWidth="1"/>
    <col min="9334" max="9334" width="11.7109375" style="14" bestFit="1" customWidth="1"/>
    <col min="9335" max="9335" width="9.42578125" style="14" bestFit="1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2" style="14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3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2.7109375" style="14" bestFit="1" customWidth="1"/>
    <col min="9397" max="9397" width="16.28515625" style="14" bestFit="1" customWidth="1"/>
    <col min="9398" max="9400" width="14.5703125" style="14" customWidth="1"/>
    <col min="9401" max="9402" width="15.28515625" style="14" bestFit="1" customWidth="1"/>
    <col min="9403" max="9404" width="14.5703125" style="14" customWidth="1"/>
    <col min="9405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5.28515625" style="14"/>
    <col min="9411" max="9411" width="3.42578125" style="14" bestFit="1" customWidth="1"/>
    <col min="9412" max="9412" width="54.5703125" style="14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bestFit="1" customWidth="1"/>
    <col min="9432" max="9432" width="13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9.7109375" style="14" bestFit="1" customWidth="1"/>
    <col min="9452" max="9452" width="14.2851562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bestFit="1" customWidth="1"/>
    <col min="9472" max="9472" width="12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1.7109375" style="14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10.85546875" style="14" bestFit="1" customWidth="1"/>
    <col min="9532" max="9532" width="13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bestFit="1" customWidth="1"/>
    <col min="9552" max="9552" width="12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8554687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3" style="14" customWidth="1"/>
    <col min="9571" max="9571" width="8.7109375" style="14" customWidth="1"/>
    <col min="9572" max="9572" width="16.2851562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0.85546875" style="14" bestFit="1" customWidth="1"/>
    <col min="9579" max="9579" width="7.28515625" style="14" customWidth="1"/>
    <col min="9580" max="9580" width="10.85546875" style="14" bestFit="1" customWidth="1"/>
    <col min="9581" max="9581" width="9.42578125" style="14" bestFit="1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customWidth="1"/>
    <col min="9589" max="9589" width="7.28515625" style="14" customWidth="1"/>
    <col min="9590" max="9590" width="11.7109375" style="14" bestFit="1" customWidth="1"/>
    <col min="9591" max="9591" width="9.42578125" style="14" bestFit="1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2" style="14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3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2.7109375" style="14" bestFit="1" customWidth="1"/>
    <col min="9653" max="9653" width="16.28515625" style="14" bestFit="1" customWidth="1"/>
    <col min="9654" max="9656" width="14.5703125" style="14" customWidth="1"/>
    <col min="9657" max="9658" width="15.28515625" style="14" bestFit="1" customWidth="1"/>
    <col min="9659" max="9660" width="14.5703125" style="14" customWidth="1"/>
    <col min="9661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5.28515625" style="14"/>
    <col min="9667" max="9667" width="3.42578125" style="14" bestFit="1" customWidth="1"/>
    <col min="9668" max="9668" width="54.5703125" style="14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bestFit="1" customWidth="1"/>
    <col min="9688" max="9688" width="13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9.7109375" style="14" bestFit="1" customWidth="1"/>
    <col min="9708" max="9708" width="14.2851562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bestFit="1" customWidth="1"/>
    <col min="9728" max="9728" width="12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1.7109375" style="14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10.85546875" style="14" bestFit="1" customWidth="1"/>
    <col min="9788" max="9788" width="13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bestFit="1" customWidth="1"/>
    <col min="9808" max="9808" width="12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8554687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3" style="14" customWidth="1"/>
    <col min="9827" max="9827" width="8.7109375" style="14" customWidth="1"/>
    <col min="9828" max="9828" width="16.2851562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0.85546875" style="14" bestFit="1" customWidth="1"/>
    <col min="9835" max="9835" width="7.28515625" style="14" customWidth="1"/>
    <col min="9836" max="9836" width="10.85546875" style="14" bestFit="1" customWidth="1"/>
    <col min="9837" max="9837" width="9.42578125" style="14" bestFit="1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customWidth="1"/>
    <col min="9845" max="9845" width="7.28515625" style="14" customWidth="1"/>
    <col min="9846" max="9846" width="11.7109375" style="14" bestFit="1" customWidth="1"/>
    <col min="9847" max="9847" width="9.42578125" style="14" bestFit="1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2" style="14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3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2.7109375" style="14" bestFit="1" customWidth="1"/>
    <col min="9909" max="9909" width="16.28515625" style="14" bestFit="1" customWidth="1"/>
    <col min="9910" max="9912" width="14.5703125" style="14" customWidth="1"/>
    <col min="9913" max="9914" width="15.28515625" style="14" bestFit="1" customWidth="1"/>
    <col min="9915" max="9916" width="14.5703125" style="14" customWidth="1"/>
    <col min="9917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5.28515625" style="14"/>
    <col min="9923" max="9923" width="3.42578125" style="14" bestFit="1" customWidth="1"/>
    <col min="9924" max="9924" width="54.5703125" style="14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bestFit="1" customWidth="1"/>
    <col min="9944" max="9944" width="13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9.7109375" style="14" bestFit="1" customWidth="1"/>
    <col min="9964" max="9964" width="14.2851562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bestFit="1" customWidth="1"/>
    <col min="9984" max="9984" width="12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1.7109375" style="14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10.85546875" style="14" bestFit="1" customWidth="1"/>
    <col min="10044" max="10044" width="13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bestFit="1" customWidth="1"/>
    <col min="10064" max="10064" width="12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8554687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3" style="14" customWidth="1"/>
    <col min="10083" max="10083" width="8.7109375" style="14" customWidth="1"/>
    <col min="10084" max="10084" width="16.2851562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0.85546875" style="14" bestFit="1" customWidth="1"/>
    <col min="10091" max="10091" width="7.28515625" style="14" customWidth="1"/>
    <col min="10092" max="10092" width="10.85546875" style="14" bestFit="1" customWidth="1"/>
    <col min="10093" max="10093" width="9.42578125" style="14" bestFit="1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customWidth="1"/>
    <col min="10101" max="10101" width="7.28515625" style="14" customWidth="1"/>
    <col min="10102" max="10102" width="11.7109375" style="14" bestFit="1" customWidth="1"/>
    <col min="10103" max="10103" width="9.42578125" style="14" bestFit="1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2" style="14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3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2.7109375" style="14" bestFit="1" customWidth="1"/>
    <col min="10165" max="10165" width="16.28515625" style="14" bestFit="1" customWidth="1"/>
    <col min="10166" max="10168" width="14.5703125" style="14" customWidth="1"/>
    <col min="10169" max="10170" width="15.28515625" style="14" bestFit="1" customWidth="1"/>
    <col min="10171" max="10172" width="14.5703125" style="14" customWidth="1"/>
    <col min="10173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5.28515625" style="14"/>
    <col min="10179" max="10179" width="3.42578125" style="14" bestFit="1" customWidth="1"/>
    <col min="10180" max="10180" width="54.5703125" style="14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bestFit="1" customWidth="1"/>
    <col min="10200" max="10200" width="13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9.7109375" style="14" bestFit="1" customWidth="1"/>
    <col min="10220" max="10220" width="14.2851562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bestFit="1" customWidth="1"/>
    <col min="10240" max="10240" width="12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1.7109375" style="14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10.85546875" style="14" bestFit="1" customWidth="1"/>
    <col min="10300" max="10300" width="13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bestFit="1" customWidth="1"/>
    <col min="10320" max="10320" width="12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8554687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3" style="14" customWidth="1"/>
    <col min="10339" max="10339" width="8.7109375" style="14" customWidth="1"/>
    <col min="10340" max="10340" width="16.2851562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0.85546875" style="14" bestFit="1" customWidth="1"/>
    <col min="10347" max="10347" width="7.28515625" style="14" customWidth="1"/>
    <col min="10348" max="10348" width="10.85546875" style="14" bestFit="1" customWidth="1"/>
    <col min="10349" max="10349" width="9.42578125" style="14" bestFit="1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customWidth="1"/>
    <col min="10357" max="10357" width="7.28515625" style="14" customWidth="1"/>
    <col min="10358" max="10358" width="11.7109375" style="14" bestFit="1" customWidth="1"/>
    <col min="10359" max="10359" width="9.42578125" style="14" bestFit="1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2" style="14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3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2.7109375" style="14" bestFit="1" customWidth="1"/>
    <col min="10421" max="10421" width="16.28515625" style="14" bestFit="1" customWidth="1"/>
    <col min="10422" max="10424" width="14.5703125" style="14" customWidth="1"/>
    <col min="10425" max="10426" width="15.28515625" style="14" bestFit="1" customWidth="1"/>
    <col min="10427" max="10428" width="14.5703125" style="14" customWidth="1"/>
    <col min="10429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5.28515625" style="14"/>
    <col min="10435" max="10435" width="3.42578125" style="14" bestFit="1" customWidth="1"/>
    <col min="10436" max="10436" width="54.5703125" style="14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bestFit="1" customWidth="1"/>
    <col min="10456" max="10456" width="13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9.7109375" style="14" bestFit="1" customWidth="1"/>
    <col min="10476" max="10476" width="14.2851562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bestFit="1" customWidth="1"/>
    <col min="10496" max="10496" width="12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1.7109375" style="14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10.85546875" style="14" bestFit="1" customWidth="1"/>
    <col min="10556" max="10556" width="13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bestFit="1" customWidth="1"/>
    <col min="10576" max="10576" width="12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8554687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3" style="14" customWidth="1"/>
    <col min="10595" max="10595" width="8.7109375" style="14" customWidth="1"/>
    <col min="10596" max="10596" width="16.2851562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0.85546875" style="14" bestFit="1" customWidth="1"/>
    <col min="10603" max="10603" width="7.28515625" style="14" customWidth="1"/>
    <col min="10604" max="10604" width="10.85546875" style="14" bestFit="1" customWidth="1"/>
    <col min="10605" max="10605" width="9.42578125" style="14" bestFit="1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customWidth="1"/>
    <col min="10613" max="10613" width="7.28515625" style="14" customWidth="1"/>
    <col min="10614" max="10614" width="11.7109375" style="14" bestFit="1" customWidth="1"/>
    <col min="10615" max="10615" width="9.42578125" style="14" bestFit="1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2" style="14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3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2.7109375" style="14" bestFit="1" customWidth="1"/>
    <col min="10677" max="10677" width="16.28515625" style="14" bestFit="1" customWidth="1"/>
    <col min="10678" max="10680" width="14.5703125" style="14" customWidth="1"/>
    <col min="10681" max="10682" width="15.28515625" style="14" bestFit="1" customWidth="1"/>
    <col min="10683" max="10684" width="14.5703125" style="14" customWidth="1"/>
    <col min="10685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5.28515625" style="14"/>
    <col min="10691" max="10691" width="3.42578125" style="14" bestFit="1" customWidth="1"/>
    <col min="10692" max="10692" width="54.5703125" style="14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bestFit="1" customWidth="1"/>
    <col min="10712" max="10712" width="13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9.7109375" style="14" bestFit="1" customWidth="1"/>
    <col min="10732" max="10732" width="14.2851562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bestFit="1" customWidth="1"/>
    <col min="10752" max="10752" width="12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1.7109375" style="14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10.85546875" style="14" bestFit="1" customWidth="1"/>
    <col min="10812" max="10812" width="13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bestFit="1" customWidth="1"/>
    <col min="10832" max="10832" width="12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8554687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3" style="14" customWidth="1"/>
    <col min="10851" max="10851" width="8.7109375" style="14" customWidth="1"/>
    <col min="10852" max="10852" width="16.2851562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0.85546875" style="14" bestFit="1" customWidth="1"/>
    <col min="10859" max="10859" width="7.28515625" style="14" customWidth="1"/>
    <col min="10860" max="10860" width="10.85546875" style="14" bestFit="1" customWidth="1"/>
    <col min="10861" max="10861" width="9.42578125" style="14" bestFit="1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customWidth="1"/>
    <col min="10869" max="10869" width="7.28515625" style="14" customWidth="1"/>
    <col min="10870" max="10870" width="11.7109375" style="14" bestFit="1" customWidth="1"/>
    <col min="10871" max="10871" width="9.42578125" style="14" bestFit="1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2" style="14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3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2.7109375" style="14" bestFit="1" customWidth="1"/>
    <col min="10933" max="10933" width="16.28515625" style="14" bestFit="1" customWidth="1"/>
    <col min="10934" max="10936" width="14.5703125" style="14" customWidth="1"/>
    <col min="10937" max="10938" width="15.28515625" style="14" bestFit="1" customWidth="1"/>
    <col min="10939" max="10940" width="14.5703125" style="14" customWidth="1"/>
    <col min="10941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5.28515625" style="14"/>
    <col min="10947" max="10947" width="3.42578125" style="14" bestFit="1" customWidth="1"/>
    <col min="10948" max="10948" width="54.5703125" style="14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bestFit="1" customWidth="1"/>
    <col min="10968" max="10968" width="13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9.7109375" style="14" bestFit="1" customWidth="1"/>
    <col min="10988" max="10988" width="14.2851562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bestFit="1" customWidth="1"/>
    <col min="11008" max="11008" width="12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1.7109375" style="14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10.85546875" style="14" bestFit="1" customWidth="1"/>
    <col min="11068" max="11068" width="13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bestFit="1" customWidth="1"/>
    <col min="11088" max="11088" width="12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8554687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3" style="14" customWidth="1"/>
    <col min="11107" max="11107" width="8.7109375" style="14" customWidth="1"/>
    <col min="11108" max="11108" width="16.2851562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0.85546875" style="14" bestFit="1" customWidth="1"/>
    <col min="11115" max="11115" width="7.28515625" style="14" customWidth="1"/>
    <col min="11116" max="11116" width="10.85546875" style="14" bestFit="1" customWidth="1"/>
    <col min="11117" max="11117" width="9.42578125" style="14" bestFit="1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customWidth="1"/>
    <col min="11125" max="11125" width="7.28515625" style="14" customWidth="1"/>
    <col min="11126" max="11126" width="11.7109375" style="14" bestFit="1" customWidth="1"/>
    <col min="11127" max="11127" width="9.42578125" style="14" bestFit="1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2" style="14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3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2.7109375" style="14" bestFit="1" customWidth="1"/>
    <col min="11189" max="11189" width="16.28515625" style="14" bestFit="1" customWidth="1"/>
    <col min="11190" max="11192" width="14.5703125" style="14" customWidth="1"/>
    <col min="11193" max="11194" width="15.28515625" style="14" bestFit="1" customWidth="1"/>
    <col min="11195" max="11196" width="14.5703125" style="14" customWidth="1"/>
    <col min="11197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5.28515625" style="14"/>
    <col min="11203" max="11203" width="3.42578125" style="14" bestFit="1" customWidth="1"/>
    <col min="11204" max="11204" width="54.5703125" style="14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bestFit="1" customWidth="1"/>
    <col min="11224" max="11224" width="13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9.7109375" style="14" bestFit="1" customWidth="1"/>
    <col min="11244" max="11244" width="14.2851562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bestFit="1" customWidth="1"/>
    <col min="11264" max="11264" width="12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1.7109375" style="14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10.85546875" style="14" bestFit="1" customWidth="1"/>
    <col min="11324" max="11324" width="13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bestFit="1" customWidth="1"/>
    <col min="11344" max="11344" width="12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8554687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3" style="14" customWidth="1"/>
    <col min="11363" max="11363" width="8.7109375" style="14" customWidth="1"/>
    <col min="11364" max="11364" width="16.2851562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0.85546875" style="14" bestFit="1" customWidth="1"/>
    <col min="11371" max="11371" width="7.28515625" style="14" customWidth="1"/>
    <col min="11372" max="11372" width="10.85546875" style="14" bestFit="1" customWidth="1"/>
    <col min="11373" max="11373" width="9.42578125" style="14" bestFit="1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customWidth="1"/>
    <col min="11381" max="11381" width="7.28515625" style="14" customWidth="1"/>
    <col min="11382" max="11382" width="11.7109375" style="14" bestFit="1" customWidth="1"/>
    <col min="11383" max="11383" width="9.42578125" style="14" bestFit="1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2" style="14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3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2.7109375" style="14" bestFit="1" customWidth="1"/>
    <col min="11445" max="11445" width="16.28515625" style="14" bestFit="1" customWidth="1"/>
    <col min="11446" max="11448" width="14.5703125" style="14" customWidth="1"/>
    <col min="11449" max="11450" width="15.28515625" style="14" bestFit="1" customWidth="1"/>
    <col min="11451" max="11452" width="14.5703125" style="14" customWidth="1"/>
    <col min="11453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5.28515625" style="14"/>
    <col min="11459" max="11459" width="3.42578125" style="14" bestFit="1" customWidth="1"/>
    <col min="11460" max="11460" width="54.5703125" style="14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bestFit="1" customWidth="1"/>
    <col min="11480" max="11480" width="13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9.7109375" style="14" bestFit="1" customWidth="1"/>
    <col min="11500" max="11500" width="14.2851562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bestFit="1" customWidth="1"/>
    <col min="11520" max="11520" width="12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1.7109375" style="14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10.85546875" style="14" bestFit="1" customWidth="1"/>
    <col min="11580" max="11580" width="13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bestFit="1" customWidth="1"/>
    <col min="11600" max="11600" width="12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8554687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3" style="14" customWidth="1"/>
    <col min="11619" max="11619" width="8.7109375" style="14" customWidth="1"/>
    <col min="11620" max="11620" width="16.2851562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0.85546875" style="14" bestFit="1" customWidth="1"/>
    <col min="11627" max="11627" width="7.28515625" style="14" customWidth="1"/>
    <col min="11628" max="11628" width="10.85546875" style="14" bestFit="1" customWidth="1"/>
    <col min="11629" max="11629" width="9.42578125" style="14" bestFit="1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customWidth="1"/>
    <col min="11637" max="11637" width="7.28515625" style="14" customWidth="1"/>
    <col min="11638" max="11638" width="11.7109375" style="14" bestFit="1" customWidth="1"/>
    <col min="11639" max="11639" width="9.42578125" style="14" bestFit="1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2" style="14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3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2.7109375" style="14" bestFit="1" customWidth="1"/>
    <col min="11701" max="11701" width="16.28515625" style="14" bestFit="1" customWidth="1"/>
    <col min="11702" max="11704" width="14.5703125" style="14" customWidth="1"/>
    <col min="11705" max="11706" width="15.28515625" style="14" bestFit="1" customWidth="1"/>
    <col min="11707" max="11708" width="14.5703125" style="14" customWidth="1"/>
    <col min="11709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5.28515625" style="14"/>
    <col min="11715" max="11715" width="3.42578125" style="14" bestFit="1" customWidth="1"/>
    <col min="11716" max="11716" width="54.5703125" style="14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bestFit="1" customWidth="1"/>
    <col min="11736" max="11736" width="13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9.7109375" style="14" bestFit="1" customWidth="1"/>
    <col min="11756" max="11756" width="14.2851562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bestFit="1" customWidth="1"/>
    <col min="11776" max="11776" width="12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1.7109375" style="14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10.85546875" style="14" bestFit="1" customWidth="1"/>
    <col min="11836" max="11836" width="13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bestFit="1" customWidth="1"/>
    <col min="11856" max="11856" width="12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8554687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3" style="14" customWidth="1"/>
    <col min="11875" max="11875" width="8.7109375" style="14" customWidth="1"/>
    <col min="11876" max="11876" width="16.2851562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0.85546875" style="14" bestFit="1" customWidth="1"/>
    <col min="11883" max="11883" width="7.28515625" style="14" customWidth="1"/>
    <col min="11884" max="11884" width="10.85546875" style="14" bestFit="1" customWidth="1"/>
    <col min="11885" max="11885" width="9.42578125" style="14" bestFit="1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customWidth="1"/>
    <col min="11893" max="11893" width="7.28515625" style="14" customWidth="1"/>
    <col min="11894" max="11894" width="11.7109375" style="14" bestFit="1" customWidth="1"/>
    <col min="11895" max="11895" width="9.42578125" style="14" bestFit="1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2" style="14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3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2.7109375" style="14" bestFit="1" customWidth="1"/>
    <col min="11957" max="11957" width="16.28515625" style="14" bestFit="1" customWidth="1"/>
    <col min="11958" max="11960" width="14.5703125" style="14" customWidth="1"/>
    <col min="11961" max="11962" width="15.28515625" style="14" bestFit="1" customWidth="1"/>
    <col min="11963" max="11964" width="14.5703125" style="14" customWidth="1"/>
    <col min="11965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5.28515625" style="14"/>
    <col min="11971" max="11971" width="3.42578125" style="14" bestFit="1" customWidth="1"/>
    <col min="11972" max="11972" width="54.5703125" style="14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bestFit="1" customWidth="1"/>
    <col min="11992" max="11992" width="13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9.7109375" style="14" bestFit="1" customWidth="1"/>
    <col min="12012" max="12012" width="14.2851562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bestFit="1" customWidth="1"/>
    <col min="12032" max="12032" width="12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1.7109375" style="14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10.85546875" style="14" bestFit="1" customWidth="1"/>
    <col min="12092" max="12092" width="13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bestFit="1" customWidth="1"/>
    <col min="12112" max="12112" width="12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8554687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3" style="14" customWidth="1"/>
    <col min="12131" max="12131" width="8.7109375" style="14" customWidth="1"/>
    <col min="12132" max="12132" width="16.2851562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0.85546875" style="14" bestFit="1" customWidth="1"/>
    <col min="12139" max="12139" width="7.28515625" style="14" customWidth="1"/>
    <col min="12140" max="12140" width="10.85546875" style="14" bestFit="1" customWidth="1"/>
    <col min="12141" max="12141" width="9.42578125" style="14" bestFit="1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customWidth="1"/>
    <col min="12149" max="12149" width="7.28515625" style="14" customWidth="1"/>
    <col min="12150" max="12150" width="11.7109375" style="14" bestFit="1" customWidth="1"/>
    <col min="12151" max="12151" width="9.42578125" style="14" bestFit="1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2" style="14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3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2.7109375" style="14" bestFit="1" customWidth="1"/>
    <col min="12213" max="12213" width="16.28515625" style="14" bestFit="1" customWidth="1"/>
    <col min="12214" max="12216" width="14.5703125" style="14" customWidth="1"/>
    <col min="12217" max="12218" width="15.28515625" style="14" bestFit="1" customWidth="1"/>
    <col min="12219" max="12220" width="14.5703125" style="14" customWidth="1"/>
    <col min="12221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5.28515625" style="14"/>
    <col min="12227" max="12227" width="3.42578125" style="14" bestFit="1" customWidth="1"/>
    <col min="12228" max="12228" width="54.5703125" style="14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bestFit="1" customWidth="1"/>
    <col min="12248" max="12248" width="13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9.7109375" style="14" bestFit="1" customWidth="1"/>
    <col min="12268" max="12268" width="14.2851562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bestFit="1" customWidth="1"/>
    <col min="12288" max="12288" width="12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1.7109375" style="14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10.85546875" style="14" bestFit="1" customWidth="1"/>
    <col min="12348" max="12348" width="13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bestFit="1" customWidth="1"/>
    <col min="12368" max="12368" width="12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8554687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3" style="14" customWidth="1"/>
    <col min="12387" max="12387" width="8.7109375" style="14" customWidth="1"/>
    <col min="12388" max="12388" width="16.2851562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0.85546875" style="14" bestFit="1" customWidth="1"/>
    <col min="12395" max="12395" width="7.28515625" style="14" customWidth="1"/>
    <col min="12396" max="12396" width="10.85546875" style="14" bestFit="1" customWidth="1"/>
    <col min="12397" max="12397" width="9.42578125" style="14" bestFit="1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customWidth="1"/>
    <col min="12405" max="12405" width="7.28515625" style="14" customWidth="1"/>
    <col min="12406" max="12406" width="11.7109375" style="14" bestFit="1" customWidth="1"/>
    <col min="12407" max="12407" width="9.42578125" style="14" bestFit="1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2" style="14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3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2.7109375" style="14" bestFit="1" customWidth="1"/>
    <col min="12469" max="12469" width="16.28515625" style="14" bestFit="1" customWidth="1"/>
    <col min="12470" max="12472" width="14.5703125" style="14" customWidth="1"/>
    <col min="12473" max="12474" width="15.28515625" style="14" bestFit="1" customWidth="1"/>
    <col min="12475" max="12476" width="14.5703125" style="14" customWidth="1"/>
    <col min="12477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5.28515625" style="14"/>
    <col min="12483" max="12483" width="3.42578125" style="14" bestFit="1" customWidth="1"/>
    <col min="12484" max="12484" width="54.5703125" style="14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bestFit="1" customWidth="1"/>
    <col min="12504" max="12504" width="13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9.7109375" style="14" bestFit="1" customWidth="1"/>
    <col min="12524" max="12524" width="14.2851562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bestFit="1" customWidth="1"/>
    <col min="12544" max="12544" width="12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1.7109375" style="14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10.85546875" style="14" bestFit="1" customWidth="1"/>
    <col min="12604" max="12604" width="13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bestFit="1" customWidth="1"/>
    <col min="12624" max="12624" width="12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8554687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3" style="14" customWidth="1"/>
    <col min="12643" max="12643" width="8.7109375" style="14" customWidth="1"/>
    <col min="12644" max="12644" width="16.2851562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0.85546875" style="14" bestFit="1" customWidth="1"/>
    <col min="12651" max="12651" width="7.28515625" style="14" customWidth="1"/>
    <col min="12652" max="12652" width="10.85546875" style="14" bestFit="1" customWidth="1"/>
    <col min="12653" max="12653" width="9.42578125" style="14" bestFit="1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customWidth="1"/>
    <col min="12661" max="12661" width="7.28515625" style="14" customWidth="1"/>
    <col min="12662" max="12662" width="11.7109375" style="14" bestFit="1" customWidth="1"/>
    <col min="12663" max="12663" width="9.42578125" style="14" bestFit="1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2" style="14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3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2.7109375" style="14" bestFit="1" customWidth="1"/>
    <col min="12725" max="12725" width="16.28515625" style="14" bestFit="1" customWidth="1"/>
    <col min="12726" max="12728" width="14.5703125" style="14" customWidth="1"/>
    <col min="12729" max="12730" width="15.28515625" style="14" bestFit="1" customWidth="1"/>
    <col min="12731" max="12732" width="14.5703125" style="14" customWidth="1"/>
    <col min="12733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5.28515625" style="14"/>
    <col min="12739" max="12739" width="3.42578125" style="14" bestFit="1" customWidth="1"/>
    <col min="12740" max="12740" width="54.5703125" style="14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bestFit="1" customWidth="1"/>
    <col min="12760" max="12760" width="13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9.7109375" style="14" bestFit="1" customWidth="1"/>
    <col min="12780" max="12780" width="14.2851562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bestFit="1" customWidth="1"/>
    <col min="12800" max="12800" width="12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1.7109375" style="14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10.85546875" style="14" bestFit="1" customWidth="1"/>
    <col min="12860" max="12860" width="13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bestFit="1" customWidth="1"/>
    <col min="12880" max="12880" width="12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8554687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3" style="14" customWidth="1"/>
    <col min="12899" max="12899" width="8.7109375" style="14" customWidth="1"/>
    <col min="12900" max="12900" width="16.2851562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0.85546875" style="14" bestFit="1" customWidth="1"/>
    <col min="12907" max="12907" width="7.28515625" style="14" customWidth="1"/>
    <col min="12908" max="12908" width="10.85546875" style="14" bestFit="1" customWidth="1"/>
    <col min="12909" max="12909" width="9.42578125" style="14" bestFit="1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customWidth="1"/>
    <col min="12917" max="12917" width="7.28515625" style="14" customWidth="1"/>
    <col min="12918" max="12918" width="11.7109375" style="14" bestFit="1" customWidth="1"/>
    <col min="12919" max="12919" width="9.42578125" style="14" bestFit="1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2" style="14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3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2.7109375" style="14" bestFit="1" customWidth="1"/>
    <col min="12981" max="12981" width="16.28515625" style="14" bestFit="1" customWidth="1"/>
    <col min="12982" max="12984" width="14.5703125" style="14" customWidth="1"/>
    <col min="12985" max="12986" width="15.28515625" style="14" bestFit="1" customWidth="1"/>
    <col min="12987" max="12988" width="14.5703125" style="14" customWidth="1"/>
    <col min="12989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5.28515625" style="14"/>
    <col min="12995" max="12995" width="3.42578125" style="14" bestFit="1" customWidth="1"/>
    <col min="12996" max="12996" width="54.5703125" style="14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bestFit="1" customWidth="1"/>
    <col min="13016" max="13016" width="13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9.7109375" style="14" bestFit="1" customWidth="1"/>
    <col min="13036" max="13036" width="14.2851562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bestFit="1" customWidth="1"/>
    <col min="13056" max="13056" width="12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1.7109375" style="14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10.85546875" style="14" bestFit="1" customWidth="1"/>
    <col min="13116" max="13116" width="13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bestFit="1" customWidth="1"/>
    <col min="13136" max="13136" width="12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8554687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3" style="14" customWidth="1"/>
    <col min="13155" max="13155" width="8.7109375" style="14" customWidth="1"/>
    <col min="13156" max="13156" width="16.2851562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0.85546875" style="14" bestFit="1" customWidth="1"/>
    <col min="13163" max="13163" width="7.28515625" style="14" customWidth="1"/>
    <col min="13164" max="13164" width="10.85546875" style="14" bestFit="1" customWidth="1"/>
    <col min="13165" max="13165" width="9.42578125" style="14" bestFit="1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customWidth="1"/>
    <col min="13173" max="13173" width="7.28515625" style="14" customWidth="1"/>
    <col min="13174" max="13174" width="11.7109375" style="14" bestFit="1" customWidth="1"/>
    <col min="13175" max="13175" width="9.42578125" style="14" bestFit="1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2" style="14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3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2.7109375" style="14" bestFit="1" customWidth="1"/>
    <col min="13237" max="13237" width="16.28515625" style="14" bestFit="1" customWidth="1"/>
    <col min="13238" max="13240" width="14.5703125" style="14" customWidth="1"/>
    <col min="13241" max="13242" width="15.28515625" style="14" bestFit="1" customWidth="1"/>
    <col min="13243" max="13244" width="14.5703125" style="14" customWidth="1"/>
    <col min="13245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5.28515625" style="14"/>
    <col min="13251" max="13251" width="3.42578125" style="14" bestFit="1" customWidth="1"/>
    <col min="13252" max="13252" width="54.5703125" style="14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bestFit="1" customWidth="1"/>
    <col min="13272" max="13272" width="13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9.7109375" style="14" bestFit="1" customWidth="1"/>
    <col min="13292" max="13292" width="14.2851562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bestFit="1" customWidth="1"/>
    <col min="13312" max="13312" width="12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1.7109375" style="14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10.85546875" style="14" bestFit="1" customWidth="1"/>
    <col min="13372" max="13372" width="13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bestFit="1" customWidth="1"/>
    <col min="13392" max="13392" width="12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8554687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3" style="14" customWidth="1"/>
    <col min="13411" max="13411" width="8.7109375" style="14" customWidth="1"/>
    <col min="13412" max="13412" width="16.2851562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0.85546875" style="14" bestFit="1" customWidth="1"/>
    <col min="13419" max="13419" width="7.28515625" style="14" customWidth="1"/>
    <col min="13420" max="13420" width="10.85546875" style="14" bestFit="1" customWidth="1"/>
    <col min="13421" max="13421" width="9.42578125" style="14" bestFit="1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customWidth="1"/>
    <col min="13429" max="13429" width="7.28515625" style="14" customWidth="1"/>
    <col min="13430" max="13430" width="11.7109375" style="14" bestFit="1" customWidth="1"/>
    <col min="13431" max="13431" width="9.42578125" style="14" bestFit="1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2" style="14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3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2.7109375" style="14" bestFit="1" customWidth="1"/>
    <col min="13493" max="13493" width="16.28515625" style="14" bestFit="1" customWidth="1"/>
    <col min="13494" max="13496" width="14.5703125" style="14" customWidth="1"/>
    <col min="13497" max="13498" width="15.28515625" style="14" bestFit="1" customWidth="1"/>
    <col min="13499" max="13500" width="14.5703125" style="14" customWidth="1"/>
    <col min="13501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5.28515625" style="14"/>
    <col min="13507" max="13507" width="3.42578125" style="14" bestFit="1" customWidth="1"/>
    <col min="13508" max="13508" width="54.5703125" style="14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bestFit="1" customWidth="1"/>
    <col min="13528" max="13528" width="13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9.7109375" style="14" bestFit="1" customWidth="1"/>
    <col min="13548" max="13548" width="14.2851562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bestFit="1" customWidth="1"/>
    <col min="13568" max="13568" width="12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1.7109375" style="14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10.85546875" style="14" bestFit="1" customWidth="1"/>
    <col min="13628" max="13628" width="13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bestFit="1" customWidth="1"/>
    <col min="13648" max="13648" width="12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8554687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3" style="14" customWidth="1"/>
    <col min="13667" max="13667" width="8.7109375" style="14" customWidth="1"/>
    <col min="13668" max="13668" width="16.2851562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0.85546875" style="14" bestFit="1" customWidth="1"/>
    <col min="13675" max="13675" width="7.28515625" style="14" customWidth="1"/>
    <col min="13676" max="13676" width="10.85546875" style="14" bestFit="1" customWidth="1"/>
    <col min="13677" max="13677" width="9.42578125" style="14" bestFit="1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customWidth="1"/>
    <col min="13685" max="13685" width="7.28515625" style="14" customWidth="1"/>
    <col min="13686" max="13686" width="11.7109375" style="14" bestFit="1" customWidth="1"/>
    <col min="13687" max="13687" width="9.42578125" style="14" bestFit="1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2" style="14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3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2.7109375" style="14" bestFit="1" customWidth="1"/>
    <col min="13749" max="13749" width="16.28515625" style="14" bestFit="1" customWidth="1"/>
    <col min="13750" max="13752" width="14.5703125" style="14" customWidth="1"/>
    <col min="13753" max="13754" width="15.28515625" style="14" bestFit="1" customWidth="1"/>
    <col min="13755" max="13756" width="14.5703125" style="14" customWidth="1"/>
    <col min="13757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5.28515625" style="14"/>
    <col min="13763" max="13763" width="3.42578125" style="14" bestFit="1" customWidth="1"/>
    <col min="13764" max="13764" width="54.5703125" style="14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bestFit="1" customWidth="1"/>
    <col min="13784" max="13784" width="13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9.7109375" style="14" bestFit="1" customWidth="1"/>
    <col min="13804" max="13804" width="14.2851562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bestFit="1" customWidth="1"/>
    <col min="13824" max="13824" width="12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1.7109375" style="14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10.85546875" style="14" bestFit="1" customWidth="1"/>
    <col min="13884" max="13884" width="13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bestFit="1" customWidth="1"/>
    <col min="13904" max="13904" width="12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8554687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3" style="14" customWidth="1"/>
    <col min="13923" max="13923" width="8.7109375" style="14" customWidth="1"/>
    <col min="13924" max="13924" width="16.2851562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0.85546875" style="14" bestFit="1" customWidth="1"/>
    <col min="13931" max="13931" width="7.28515625" style="14" customWidth="1"/>
    <col min="13932" max="13932" width="10.85546875" style="14" bestFit="1" customWidth="1"/>
    <col min="13933" max="13933" width="9.42578125" style="14" bestFit="1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customWidth="1"/>
    <col min="13941" max="13941" width="7.28515625" style="14" customWidth="1"/>
    <col min="13942" max="13942" width="11.7109375" style="14" bestFit="1" customWidth="1"/>
    <col min="13943" max="13943" width="9.42578125" style="14" bestFit="1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2" style="14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3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2.7109375" style="14" bestFit="1" customWidth="1"/>
    <col min="14005" max="14005" width="16.28515625" style="14" bestFit="1" customWidth="1"/>
    <col min="14006" max="14008" width="14.5703125" style="14" customWidth="1"/>
    <col min="14009" max="14010" width="15.28515625" style="14" bestFit="1" customWidth="1"/>
    <col min="14011" max="14012" width="14.5703125" style="14" customWidth="1"/>
    <col min="14013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5.28515625" style="14"/>
    <col min="14019" max="14019" width="3.42578125" style="14" bestFit="1" customWidth="1"/>
    <col min="14020" max="14020" width="54.5703125" style="14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bestFit="1" customWidth="1"/>
    <col min="14040" max="14040" width="13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9.7109375" style="14" bestFit="1" customWidth="1"/>
    <col min="14060" max="14060" width="14.2851562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bestFit="1" customWidth="1"/>
    <col min="14080" max="14080" width="12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1.7109375" style="14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10.85546875" style="14" bestFit="1" customWidth="1"/>
    <col min="14140" max="14140" width="13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bestFit="1" customWidth="1"/>
    <col min="14160" max="14160" width="12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8554687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3" style="14" customWidth="1"/>
    <col min="14179" max="14179" width="8.7109375" style="14" customWidth="1"/>
    <col min="14180" max="14180" width="16.2851562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0.85546875" style="14" bestFit="1" customWidth="1"/>
    <col min="14187" max="14187" width="7.28515625" style="14" customWidth="1"/>
    <col min="14188" max="14188" width="10.85546875" style="14" bestFit="1" customWidth="1"/>
    <col min="14189" max="14189" width="9.42578125" style="14" bestFit="1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customWidth="1"/>
    <col min="14197" max="14197" width="7.28515625" style="14" customWidth="1"/>
    <col min="14198" max="14198" width="11.7109375" style="14" bestFit="1" customWidth="1"/>
    <col min="14199" max="14199" width="9.42578125" style="14" bestFit="1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2" style="14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3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2.7109375" style="14" bestFit="1" customWidth="1"/>
    <col min="14261" max="14261" width="16.28515625" style="14" bestFit="1" customWidth="1"/>
    <col min="14262" max="14264" width="14.5703125" style="14" customWidth="1"/>
    <col min="14265" max="14266" width="15.28515625" style="14" bestFit="1" customWidth="1"/>
    <col min="14267" max="14268" width="14.5703125" style="14" customWidth="1"/>
    <col min="14269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5.28515625" style="14"/>
    <col min="14275" max="14275" width="3.42578125" style="14" bestFit="1" customWidth="1"/>
    <col min="14276" max="14276" width="54.5703125" style="14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bestFit="1" customWidth="1"/>
    <col min="14296" max="14296" width="13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9.7109375" style="14" bestFit="1" customWidth="1"/>
    <col min="14316" max="14316" width="14.2851562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bestFit="1" customWidth="1"/>
    <col min="14336" max="14336" width="12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1.7109375" style="14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10.85546875" style="14" bestFit="1" customWidth="1"/>
    <col min="14396" max="14396" width="13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bestFit="1" customWidth="1"/>
    <col min="14416" max="14416" width="12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8554687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3" style="14" customWidth="1"/>
    <col min="14435" max="14435" width="8.7109375" style="14" customWidth="1"/>
    <col min="14436" max="14436" width="16.2851562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0.85546875" style="14" bestFit="1" customWidth="1"/>
    <col min="14443" max="14443" width="7.28515625" style="14" customWidth="1"/>
    <col min="14444" max="14444" width="10.85546875" style="14" bestFit="1" customWidth="1"/>
    <col min="14445" max="14445" width="9.42578125" style="14" bestFit="1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customWidth="1"/>
    <col min="14453" max="14453" width="7.28515625" style="14" customWidth="1"/>
    <col min="14454" max="14454" width="11.7109375" style="14" bestFit="1" customWidth="1"/>
    <col min="14455" max="14455" width="9.42578125" style="14" bestFit="1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2" style="14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3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2.7109375" style="14" bestFit="1" customWidth="1"/>
    <col min="14517" max="14517" width="16.28515625" style="14" bestFit="1" customWidth="1"/>
    <col min="14518" max="14520" width="14.5703125" style="14" customWidth="1"/>
    <col min="14521" max="14522" width="15.28515625" style="14" bestFit="1" customWidth="1"/>
    <col min="14523" max="14524" width="14.5703125" style="14" customWidth="1"/>
    <col min="14525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5.28515625" style="14"/>
    <col min="14531" max="14531" width="3.42578125" style="14" bestFit="1" customWidth="1"/>
    <col min="14532" max="14532" width="54.5703125" style="14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bestFit="1" customWidth="1"/>
    <col min="14552" max="14552" width="13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9.7109375" style="14" bestFit="1" customWidth="1"/>
    <col min="14572" max="14572" width="14.2851562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bestFit="1" customWidth="1"/>
    <col min="14592" max="14592" width="12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1.7109375" style="14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10.85546875" style="14" bestFit="1" customWidth="1"/>
    <col min="14652" max="14652" width="13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bestFit="1" customWidth="1"/>
    <col min="14672" max="14672" width="12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8554687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3" style="14" customWidth="1"/>
    <col min="14691" max="14691" width="8.7109375" style="14" customWidth="1"/>
    <col min="14692" max="14692" width="16.2851562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0.85546875" style="14" bestFit="1" customWidth="1"/>
    <col min="14699" max="14699" width="7.28515625" style="14" customWidth="1"/>
    <col min="14700" max="14700" width="10.85546875" style="14" bestFit="1" customWidth="1"/>
    <col min="14701" max="14701" width="9.42578125" style="14" bestFit="1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customWidth="1"/>
    <col min="14709" max="14709" width="7.28515625" style="14" customWidth="1"/>
    <col min="14710" max="14710" width="11.7109375" style="14" bestFit="1" customWidth="1"/>
    <col min="14711" max="14711" width="9.42578125" style="14" bestFit="1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2" style="14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3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2.7109375" style="14" bestFit="1" customWidth="1"/>
    <col min="14773" max="14773" width="16.28515625" style="14" bestFit="1" customWidth="1"/>
    <col min="14774" max="14776" width="14.5703125" style="14" customWidth="1"/>
    <col min="14777" max="14778" width="15.28515625" style="14" bestFit="1" customWidth="1"/>
    <col min="14779" max="14780" width="14.5703125" style="14" customWidth="1"/>
    <col min="14781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5.28515625" style="14"/>
    <col min="14787" max="14787" width="3.42578125" style="14" bestFit="1" customWidth="1"/>
    <col min="14788" max="14788" width="54.5703125" style="14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bestFit="1" customWidth="1"/>
    <col min="14808" max="14808" width="13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9.7109375" style="14" bestFit="1" customWidth="1"/>
    <col min="14828" max="14828" width="14.2851562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bestFit="1" customWidth="1"/>
    <col min="14848" max="14848" width="12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1.7109375" style="14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10.85546875" style="14" bestFit="1" customWidth="1"/>
    <col min="14908" max="14908" width="13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bestFit="1" customWidth="1"/>
    <col min="14928" max="14928" width="12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8554687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3" style="14" customWidth="1"/>
    <col min="14947" max="14947" width="8.7109375" style="14" customWidth="1"/>
    <col min="14948" max="14948" width="16.2851562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0.85546875" style="14" bestFit="1" customWidth="1"/>
    <col min="14955" max="14955" width="7.28515625" style="14" customWidth="1"/>
    <col min="14956" max="14956" width="10.85546875" style="14" bestFit="1" customWidth="1"/>
    <col min="14957" max="14957" width="9.42578125" style="14" bestFit="1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customWidth="1"/>
    <col min="14965" max="14965" width="7.28515625" style="14" customWidth="1"/>
    <col min="14966" max="14966" width="11.7109375" style="14" bestFit="1" customWidth="1"/>
    <col min="14967" max="14967" width="9.42578125" style="14" bestFit="1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2" style="14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3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2.7109375" style="14" bestFit="1" customWidth="1"/>
    <col min="15029" max="15029" width="16.28515625" style="14" bestFit="1" customWidth="1"/>
    <col min="15030" max="15032" width="14.5703125" style="14" customWidth="1"/>
    <col min="15033" max="15034" width="15.28515625" style="14" bestFit="1" customWidth="1"/>
    <col min="15035" max="15036" width="14.5703125" style="14" customWidth="1"/>
    <col min="15037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5.28515625" style="14"/>
    <col min="15043" max="15043" width="3.42578125" style="14" bestFit="1" customWidth="1"/>
    <col min="15044" max="15044" width="54.5703125" style="14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bestFit="1" customWidth="1"/>
    <col min="15064" max="15064" width="13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9.7109375" style="14" bestFit="1" customWidth="1"/>
    <col min="15084" max="15084" width="14.2851562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bestFit="1" customWidth="1"/>
    <col min="15104" max="15104" width="12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1.7109375" style="14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10.85546875" style="14" bestFit="1" customWidth="1"/>
    <col min="15164" max="15164" width="13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bestFit="1" customWidth="1"/>
    <col min="15184" max="15184" width="12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8554687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3" style="14" customWidth="1"/>
    <col min="15203" max="15203" width="8.7109375" style="14" customWidth="1"/>
    <col min="15204" max="15204" width="16.2851562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0.85546875" style="14" bestFit="1" customWidth="1"/>
    <col min="15211" max="15211" width="7.28515625" style="14" customWidth="1"/>
    <col min="15212" max="15212" width="10.85546875" style="14" bestFit="1" customWidth="1"/>
    <col min="15213" max="15213" width="9.42578125" style="14" bestFit="1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customWidth="1"/>
    <col min="15221" max="15221" width="7.28515625" style="14" customWidth="1"/>
    <col min="15222" max="15222" width="11.7109375" style="14" bestFit="1" customWidth="1"/>
    <col min="15223" max="15223" width="9.42578125" style="14" bestFit="1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2" style="14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3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2.7109375" style="14" bestFit="1" customWidth="1"/>
    <col min="15285" max="15285" width="16.28515625" style="14" bestFit="1" customWidth="1"/>
    <col min="15286" max="15288" width="14.5703125" style="14" customWidth="1"/>
    <col min="15289" max="15290" width="15.28515625" style="14" bestFit="1" customWidth="1"/>
    <col min="15291" max="15292" width="14.5703125" style="14" customWidth="1"/>
    <col min="15293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5.28515625" style="14"/>
    <col min="15299" max="15299" width="3.42578125" style="14" bestFit="1" customWidth="1"/>
    <col min="15300" max="15300" width="54.5703125" style="14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bestFit="1" customWidth="1"/>
    <col min="15320" max="15320" width="13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9.7109375" style="14" bestFit="1" customWidth="1"/>
    <col min="15340" max="15340" width="14.2851562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bestFit="1" customWidth="1"/>
    <col min="15360" max="15360" width="12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1.7109375" style="14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10.85546875" style="14" bestFit="1" customWidth="1"/>
    <col min="15420" max="15420" width="13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bestFit="1" customWidth="1"/>
    <col min="15440" max="15440" width="12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8554687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3" style="14" customWidth="1"/>
    <col min="15459" max="15459" width="8.7109375" style="14" customWidth="1"/>
    <col min="15460" max="15460" width="16.2851562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0.85546875" style="14" bestFit="1" customWidth="1"/>
    <col min="15467" max="15467" width="7.28515625" style="14" customWidth="1"/>
    <col min="15468" max="15468" width="10.85546875" style="14" bestFit="1" customWidth="1"/>
    <col min="15469" max="15469" width="9.42578125" style="14" bestFit="1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customWidth="1"/>
    <col min="15477" max="15477" width="7.28515625" style="14" customWidth="1"/>
    <col min="15478" max="15478" width="11.7109375" style="14" bestFit="1" customWidth="1"/>
    <col min="15479" max="15479" width="9.42578125" style="14" bestFit="1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2" style="14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3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2.7109375" style="14" bestFit="1" customWidth="1"/>
    <col min="15541" max="15541" width="16.28515625" style="14" bestFit="1" customWidth="1"/>
    <col min="15542" max="15544" width="14.5703125" style="14" customWidth="1"/>
    <col min="15545" max="15546" width="15.28515625" style="14" bestFit="1" customWidth="1"/>
    <col min="15547" max="15548" width="14.5703125" style="14" customWidth="1"/>
    <col min="15549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5.28515625" style="14"/>
    <col min="15555" max="15555" width="3.42578125" style="14" bestFit="1" customWidth="1"/>
    <col min="15556" max="15556" width="54.5703125" style="14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bestFit="1" customWidth="1"/>
    <col min="15576" max="15576" width="13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9.7109375" style="14" bestFit="1" customWidth="1"/>
    <col min="15596" max="15596" width="14.2851562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bestFit="1" customWidth="1"/>
    <col min="15616" max="15616" width="12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1.7109375" style="14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10.85546875" style="14" bestFit="1" customWidth="1"/>
    <col min="15676" max="15676" width="13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bestFit="1" customWidth="1"/>
    <col min="15696" max="15696" width="12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8554687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3" style="14" customWidth="1"/>
    <col min="15715" max="15715" width="8.7109375" style="14" customWidth="1"/>
    <col min="15716" max="15716" width="16.2851562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0.85546875" style="14" bestFit="1" customWidth="1"/>
    <col min="15723" max="15723" width="7.28515625" style="14" customWidth="1"/>
    <col min="15724" max="15724" width="10.85546875" style="14" bestFit="1" customWidth="1"/>
    <col min="15725" max="15725" width="9.42578125" style="14" bestFit="1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customWidth="1"/>
    <col min="15733" max="15733" width="7.28515625" style="14" customWidth="1"/>
    <col min="15734" max="15734" width="11.7109375" style="14" bestFit="1" customWidth="1"/>
    <col min="15735" max="15735" width="9.42578125" style="14" bestFit="1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2" style="14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3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2.7109375" style="14" bestFit="1" customWidth="1"/>
    <col min="15797" max="15797" width="16.28515625" style="14" bestFit="1" customWidth="1"/>
    <col min="15798" max="15800" width="14.5703125" style="14" customWidth="1"/>
    <col min="15801" max="15802" width="15.28515625" style="14" bestFit="1" customWidth="1"/>
    <col min="15803" max="15804" width="14.5703125" style="14" customWidth="1"/>
    <col min="15805" max="15805" width="15.28515625" style="14" bestFit="1" customWidth="1"/>
    <col min="15806" max="15807" width="14.5703125" style="14" customWidth="1"/>
    <col min="15808" max="15808" width="15.28515625" style="14" bestFit="1" customWidth="1"/>
    <col min="15809" max="16384" width="15.28515625" style="14"/>
  </cols>
  <sheetData>
    <row r="1" spans="1:125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4"/>
      <c r="S1" s="4"/>
      <c r="U1" s="4"/>
      <c r="W1" s="4"/>
      <c r="X1" s="4"/>
      <c r="Y1" s="4"/>
    </row>
    <row r="2" spans="1:125" s="3" customFormat="1" ht="26.25" customHeight="1" x14ac:dyDescent="0.2">
      <c r="A2" s="1"/>
      <c r="B2" s="1"/>
      <c r="C2" s="5" t="s">
        <v>315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4"/>
      <c r="S2" s="4"/>
      <c r="U2" s="4"/>
      <c r="W2" s="4"/>
      <c r="X2" s="4"/>
      <c r="Y2" s="4"/>
    </row>
    <row r="3" spans="1:125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Q3" s="10"/>
      <c r="S3" s="10"/>
      <c r="U3" s="10"/>
      <c r="W3" s="10"/>
      <c r="X3" s="10"/>
      <c r="Y3" s="10"/>
    </row>
    <row r="4" spans="1:125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Q4" s="10"/>
      <c r="S4" s="10"/>
      <c r="U4" s="10"/>
      <c r="W4" s="10"/>
      <c r="X4" s="10"/>
      <c r="Y4" s="10"/>
    </row>
    <row r="5" spans="1:125" s="3" customFormat="1" ht="30" customHeight="1" x14ac:dyDescent="0.25">
      <c r="A5" s="339" t="s">
        <v>307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</row>
    <row r="6" spans="1:125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Q6" s="4"/>
      <c r="S6" s="4"/>
      <c r="U6" s="4"/>
      <c r="W6" s="4"/>
      <c r="X6" s="4"/>
      <c r="Y6" s="4"/>
    </row>
    <row r="7" spans="1:125" s="13" customFormat="1" ht="32.25" customHeight="1" x14ac:dyDescent="0.25">
      <c r="A7" s="329" t="s">
        <v>57</v>
      </c>
      <c r="B7" s="332" t="s">
        <v>114</v>
      </c>
      <c r="C7" s="335" t="s">
        <v>58</v>
      </c>
      <c r="D7" s="325" t="s">
        <v>294</v>
      </c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48" t="s">
        <v>55</v>
      </c>
      <c r="Q7" s="349"/>
      <c r="R7" s="349"/>
      <c r="S7" s="349"/>
      <c r="T7" s="349"/>
      <c r="U7" s="349"/>
      <c r="V7" s="349"/>
      <c r="W7" s="349"/>
      <c r="X7" s="349"/>
      <c r="Y7" s="350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</row>
    <row r="8" spans="1:125" s="23" customFormat="1" ht="1.5" customHeight="1" x14ac:dyDescent="0.25">
      <c r="A8" s="330"/>
      <c r="B8" s="333"/>
      <c r="C8" s="336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51"/>
      <c r="Q8" s="352"/>
      <c r="R8" s="352"/>
      <c r="S8" s="352"/>
      <c r="T8" s="352"/>
      <c r="U8" s="352"/>
      <c r="V8" s="352"/>
      <c r="W8" s="352"/>
      <c r="X8" s="352"/>
      <c r="Y8" s="353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</row>
    <row r="9" spans="1:125" s="15" customFormat="1" ht="12.75" customHeight="1" x14ac:dyDescent="0.25">
      <c r="A9" s="330"/>
      <c r="B9" s="333"/>
      <c r="C9" s="336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70" t="s">
        <v>11</v>
      </c>
      <c r="Q9" s="19" t="s">
        <v>296</v>
      </c>
      <c r="R9" s="208" t="s">
        <v>11</v>
      </c>
      <c r="S9" s="19" t="s">
        <v>296</v>
      </c>
      <c r="T9" s="208" t="s">
        <v>11</v>
      </c>
      <c r="U9" s="19" t="s">
        <v>296</v>
      </c>
      <c r="V9" s="70" t="s">
        <v>11</v>
      </c>
      <c r="W9" s="19" t="s">
        <v>296</v>
      </c>
      <c r="X9" s="34" t="s">
        <v>11</v>
      </c>
      <c r="Y9" s="196" t="s">
        <v>296</v>
      </c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</row>
    <row r="10" spans="1:125" s="16" customFormat="1" ht="12.75" customHeight="1" x14ac:dyDescent="0.25">
      <c r="A10" s="331"/>
      <c r="B10" s="334"/>
      <c r="C10" s="337"/>
      <c r="D10" s="187" t="s">
        <v>31</v>
      </c>
      <c r="E10" s="187" t="s">
        <v>32</v>
      </c>
      <c r="F10" s="187" t="s">
        <v>33</v>
      </c>
      <c r="G10" s="187" t="s">
        <v>34</v>
      </c>
      <c r="H10" s="187" t="s">
        <v>35</v>
      </c>
      <c r="I10" s="187" t="s">
        <v>36</v>
      </c>
      <c r="J10" s="187" t="s">
        <v>37</v>
      </c>
      <c r="K10" s="187" t="s">
        <v>38</v>
      </c>
      <c r="L10" s="187" t="s">
        <v>39</v>
      </c>
      <c r="M10" s="187" t="s">
        <v>40</v>
      </c>
      <c r="N10" s="187" t="s">
        <v>41</v>
      </c>
      <c r="O10" s="187" t="s">
        <v>42</v>
      </c>
      <c r="P10" s="295" t="s">
        <v>13</v>
      </c>
      <c r="Q10" s="296"/>
      <c r="R10" s="295" t="s">
        <v>14</v>
      </c>
      <c r="S10" s="296"/>
      <c r="T10" s="295" t="s">
        <v>15</v>
      </c>
      <c r="U10" s="296"/>
      <c r="V10" s="295" t="s">
        <v>16</v>
      </c>
      <c r="W10" s="296"/>
      <c r="X10" s="354" t="s">
        <v>17</v>
      </c>
      <c r="Y10" s="355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</row>
    <row r="11" spans="1:125" ht="12.75" x14ac:dyDescent="0.25">
      <c r="A11" s="174">
        <v>27</v>
      </c>
      <c r="B11" s="177" t="s">
        <v>129</v>
      </c>
      <c r="C11" s="178" t="s">
        <v>130</v>
      </c>
      <c r="D11" s="195">
        <v>52077.279999999999</v>
      </c>
      <c r="E11" s="195">
        <v>52077.279999999999</v>
      </c>
      <c r="F11" s="195">
        <v>52077.279999999999</v>
      </c>
      <c r="G11" s="195">
        <v>52077.279999999999</v>
      </c>
      <c r="H11" s="195">
        <v>52077.279999999999</v>
      </c>
      <c r="I11" s="195">
        <v>52077.279999999999</v>
      </c>
      <c r="J11" s="195">
        <v>52077.279999999999</v>
      </c>
      <c r="K11" s="195">
        <v>52077.279999999999</v>
      </c>
      <c r="L11" s="195">
        <v>52077.279999999999</v>
      </c>
      <c r="M11" s="195">
        <v>52077.279999999999</v>
      </c>
      <c r="N11" s="195">
        <v>52077.279999999999</v>
      </c>
      <c r="O11" s="195">
        <v>52077.279999999999</v>
      </c>
      <c r="P11" s="208">
        <v>67</v>
      </c>
      <c r="Q11" s="75">
        <v>3489177.76</v>
      </c>
      <c r="R11" s="183">
        <v>0</v>
      </c>
      <c r="S11" s="75">
        <v>0</v>
      </c>
      <c r="T11" s="215">
        <v>79</v>
      </c>
      <c r="U11" s="75">
        <v>4114105.12</v>
      </c>
      <c r="V11" s="215">
        <v>52</v>
      </c>
      <c r="W11" s="19">
        <v>2708018.56</v>
      </c>
      <c r="X11" s="160">
        <v>198</v>
      </c>
      <c r="Y11" s="189">
        <v>10311301.439999999</v>
      </c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</row>
    <row r="12" spans="1:125" ht="12.75" x14ac:dyDescent="0.25">
      <c r="A12" s="174">
        <v>28</v>
      </c>
      <c r="B12" s="177" t="s">
        <v>131</v>
      </c>
      <c r="C12" s="178" t="s">
        <v>132</v>
      </c>
      <c r="D12" s="195">
        <v>235941.96</v>
      </c>
      <c r="E12" s="195">
        <v>235941.96</v>
      </c>
      <c r="F12" s="195">
        <v>235941.96</v>
      </c>
      <c r="G12" s="195">
        <v>235941.96</v>
      </c>
      <c r="H12" s="195">
        <v>235941.96</v>
      </c>
      <c r="I12" s="195">
        <v>235941.96</v>
      </c>
      <c r="J12" s="195">
        <v>235941.96</v>
      </c>
      <c r="K12" s="195">
        <v>235941.96</v>
      </c>
      <c r="L12" s="195">
        <v>235941.96</v>
      </c>
      <c r="M12" s="195">
        <v>235941.96</v>
      </c>
      <c r="N12" s="195">
        <v>235941.96</v>
      </c>
      <c r="O12" s="195">
        <v>235941.96</v>
      </c>
      <c r="P12" s="183">
        <v>13</v>
      </c>
      <c r="Q12" s="75">
        <v>3067245.48</v>
      </c>
      <c r="R12" s="183">
        <v>79</v>
      </c>
      <c r="S12" s="75">
        <v>18639414.84</v>
      </c>
      <c r="T12" s="215">
        <v>0</v>
      </c>
      <c r="U12" s="75">
        <v>0</v>
      </c>
      <c r="V12" s="215">
        <v>28</v>
      </c>
      <c r="W12" s="19">
        <v>6606374.8799999999</v>
      </c>
      <c r="X12" s="160">
        <v>120</v>
      </c>
      <c r="Y12" s="189">
        <v>28313035.199999999</v>
      </c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</row>
    <row r="13" spans="1:125" ht="15.75" x14ac:dyDescent="0.25">
      <c r="A13" s="338" t="s">
        <v>18</v>
      </c>
      <c r="B13" s="338"/>
      <c r="C13" s="338"/>
      <c r="D13" s="194" t="s">
        <v>51</v>
      </c>
      <c r="E13" s="194" t="s">
        <v>51</v>
      </c>
      <c r="F13" s="194" t="s">
        <v>51</v>
      </c>
      <c r="G13" s="194" t="s">
        <v>51</v>
      </c>
      <c r="H13" s="194" t="s">
        <v>51</v>
      </c>
      <c r="I13" s="194" t="s">
        <v>51</v>
      </c>
      <c r="J13" s="194" t="s">
        <v>51</v>
      </c>
      <c r="K13" s="194" t="s">
        <v>51</v>
      </c>
      <c r="L13" s="194" t="s">
        <v>51</v>
      </c>
      <c r="M13" s="194" t="s">
        <v>51</v>
      </c>
      <c r="N13" s="194" t="s">
        <v>51</v>
      </c>
      <c r="O13" s="194" t="s">
        <v>51</v>
      </c>
      <c r="P13" s="71">
        <v>80</v>
      </c>
      <c r="Q13" s="190">
        <v>6556423.2400000002</v>
      </c>
      <c r="R13" s="71">
        <v>79</v>
      </c>
      <c r="S13" s="190">
        <v>18639414.84</v>
      </c>
      <c r="T13" s="71">
        <v>79</v>
      </c>
      <c r="U13" s="190">
        <v>4114105.12</v>
      </c>
      <c r="V13" s="71">
        <v>80</v>
      </c>
      <c r="W13" s="190">
        <v>9314393.4399999995</v>
      </c>
      <c r="X13" s="71">
        <v>318</v>
      </c>
      <c r="Y13" s="190">
        <v>38624336.640000001</v>
      </c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</row>
    <row r="25" spans="1:125" s="20" customFormat="1" ht="30.75" customHeight="1" x14ac:dyDescent="0.25">
      <c r="A25" s="16"/>
      <c r="B25" s="100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4"/>
      <c r="Q25" s="17"/>
      <c r="R25" s="14"/>
      <c r="S25" s="17"/>
      <c r="T25" s="14"/>
      <c r="U25" s="17"/>
      <c r="V25" s="14"/>
      <c r="W25" s="17"/>
      <c r="X25" s="17"/>
      <c r="Y25" s="17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40" spans="1:15914" s="17" customFormat="1" x14ac:dyDescent="0.25">
      <c r="A40" s="16"/>
      <c r="B40" s="100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4"/>
      <c r="R40" s="14"/>
      <c r="T40" s="14"/>
      <c r="V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</row>
    <row r="43" spans="1:15914" s="17" customFormat="1" x14ac:dyDescent="0.25">
      <c r="A43" s="16"/>
      <c r="B43" s="100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4"/>
      <c r="R43" s="14"/>
      <c r="T43" s="14"/>
      <c r="V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</row>
  </sheetData>
  <mergeCells count="12">
    <mergeCell ref="A13:C13"/>
    <mergeCell ref="A5:Y5"/>
    <mergeCell ref="A7:A10"/>
    <mergeCell ref="C7:C10"/>
    <mergeCell ref="B7:B10"/>
    <mergeCell ref="D7:O9"/>
    <mergeCell ref="P7:Y8"/>
    <mergeCell ref="P10:Q10"/>
    <mergeCell ref="R10:S10"/>
    <mergeCell ref="T10:U10"/>
    <mergeCell ref="V10:W10"/>
    <mergeCell ref="X10:Y10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N80"/>
  <sheetViews>
    <sheetView zoomScale="80" zoomScaleNormal="80" workbookViewId="0">
      <pane xSplit="15" ySplit="10" topLeftCell="P11" activePane="bottomRight" state="frozen"/>
      <selection sqref="A1:XFD1048576"/>
      <selection pane="topRight" sqref="A1:XFD1048576"/>
      <selection pane="bottomLeft" sqref="A1:XFD1048576"/>
      <selection pane="bottomRight" activeCell="AF34" sqref="AF34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15" width="9.5703125" style="18" hidden="1" customWidth="1"/>
    <col min="16" max="16" width="7.28515625" style="14" customWidth="1"/>
    <col min="17" max="17" width="12" style="14" customWidth="1"/>
    <col min="18" max="18" width="7.28515625" style="14" customWidth="1"/>
    <col min="19" max="19" width="12" style="14" customWidth="1"/>
    <col min="20" max="20" width="7.28515625" style="14" customWidth="1"/>
    <col min="21" max="21" width="12" style="14" customWidth="1"/>
    <col min="22" max="22" width="7.28515625" style="14" customWidth="1"/>
    <col min="23" max="23" width="12" style="14" customWidth="1"/>
    <col min="24" max="24" width="7.28515625" style="17" customWidth="1"/>
    <col min="25" max="25" width="12.7109375" style="17" customWidth="1"/>
    <col min="26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9.42578125" style="14" bestFit="1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2" style="14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3" style="14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customWidth="1"/>
    <col min="153" max="153" width="7.28515625" style="14" customWidth="1"/>
    <col min="154" max="154" width="11.7109375" style="14" customWidth="1"/>
    <col min="155" max="155" width="7.28515625" style="14" bestFit="1" customWidth="1"/>
    <col min="156" max="156" width="12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2.7109375" style="14" bestFit="1" customWidth="1"/>
    <col min="167" max="167" width="16.28515625" style="14" bestFit="1" customWidth="1"/>
    <col min="168" max="170" width="14.5703125" style="14" customWidth="1"/>
    <col min="171" max="172" width="15.28515625" style="14" bestFit="1" customWidth="1"/>
    <col min="173" max="174" width="14.5703125" style="14" customWidth="1"/>
    <col min="175" max="175" width="15.28515625" style="14" bestFit="1" customWidth="1"/>
    <col min="176" max="177" width="14.5703125" style="14" customWidth="1"/>
    <col min="178" max="178" width="15.28515625" style="14" bestFit="1" customWidth="1"/>
    <col min="179" max="180" width="15.28515625" style="14"/>
    <col min="181" max="181" width="3.42578125" style="14" bestFit="1" customWidth="1"/>
    <col min="182" max="182" width="54.5703125" style="14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3" style="14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9.7109375" style="14" bestFit="1" customWidth="1"/>
    <col min="222" max="222" width="14.2851562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1.7109375" style="14" customWidth="1"/>
    <col min="285" max="285" width="7.28515625" style="14" bestFit="1" customWidth="1"/>
    <col min="286" max="286" width="11.7109375" style="14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10.85546875" style="14" bestFit="1" customWidth="1"/>
    <col min="302" max="302" width="13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85546875" style="14" bestFit="1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3" style="14" customWidth="1"/>
    <col min="341" max="341" width="8.7109375" style="14" customWidth="1"/>
    <col min="342" max="342" width="16.2851562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0.85546875" style="14" bestFit="1" customWidth="1"/>
    <col min="349" max="349" width="7.28515625" style="14" customWidth="1"/>
    <col min="350" max="350" width="10.85546875" style="14" bestFit="1" customWidth="1"/>
    <col min="351" max="351" width="9.42578125" style="14" bestFit="1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customWidth="1"/>
    <col min="359" max="359" width="7.28515625" style="14" customWidth="1"/>
    <col min="360" max="360" width="11.71093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9.42578125" style="14" bestFit="1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2" style="14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3" style="14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customWidth="1"/>
    <col min="409" max="409" width="7.28515625" style="14" customWidth="1"/>
    <col min="410" max="410" width="11.7109375" style="14" customWidth="1"/>
    <col min="411" max="411" width="7.28515625" style="14" bestFit="1" customWidth="1"/>
    <col min="412" max="412" width="12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2.7109375" style="14" bestFit="1" customWidth="1"/>
    <col min="423" max="423" width="16.28515625" style="14" bestFit="1" customWidth="1"/>
    <col min="424" max="426" width="14.5703125" style="14" customWidth="1"/>
    <col min="427" max="428" width="15.28515625" style="14" bestFit="1" customWidth="1"/>
    <col min="429" max="430" width="14.5703125" style="14" customWidth="1"/>
    <col min="431" max="431" width="15.28515625" style="14" bestFit="1" customWidth="1"/>
    <col min="432" max="433" width="14.5703125" style="14" customWidth="1"/>
    <col min="434" max="434" width="15.28515625" style="14" bestFit="1" customWidth="1"/>
    <col min="435" max="436" width="15.28515625" style="14"/>
    <col min="437" max="437" width="3.42578125" style="14" bestFit="1" customWidth="1"/>
    <col min="438" max="438" width="54.5703125" style="14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3" style="14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9.7109375" style="14" bestFit="1" customWidth="1"/>
    <col min="478" max="478" width="14.2851562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1.7109375" style="14" customWidth="1"/>
    <col min="541" max="541" width="7.28515625" style="14" bestFit="1" customWidth="1"/>
    <col min="542" max="542" width="11.7109375" style="14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10.85546875" style="14" bestFit="1" customWidth="1"/>
    <col min="558" max="558" width="13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85546875" style="14" bestFit="1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3" style="14" customWidth="1"/>
    <col min="597" max="597" width="8.7109375" style="14" customWidth="1"/>
    <col min="598" max="598" width="16.2851562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0.85546875" style="14" bestFit="1" customWidth="1"/>
    <col min="605" max="605" width="7.28515625" style="14" customWidth="1"/>
    <col min="606" max="606" width="10.85546875" style="14" bestFit="1" customWidth="1"/>
    <col min="607" max="607" width="9.42578125" style="14" bestFit="1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customWidth="1"/>
    <col min="615" max="615" width="7.28515625" style="14" customWidth="1"/>
    <col min="616" max="616" width="11.71093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9.42578125" style="14" bestFit="1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2" style="14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3" style="14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customWidth="1"/>
    <col min="665" max="665" width="7.28515625" style="14" customWidth="1"/>
    <col min="666" max="666" width="11.7109375" style="14" customWidth="1"/>
    <col min="667" max="667" width="7.28515625" style="14" bestFit="1" customWidth="1"/>
    <col min="668" max="668" width="12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2.7109375" style="14" bestFit="1" customWidth="1"/>
    <col min="679" max="679" width="16.28515625" style="14" bestFit="1" customWidth="1"/>
    <col min="680" max="682" width="14.5703125" style="14" customWidth="1"/>
    <col min="683" max="684" width="15.28515625" style="14" bestFit="1" customWidth="1"/>
    <col min="685" max="686" width="14.5703125" style="14" customWidth="1"/>
    <col min="687" max="687" width="15.28515625" style="14" bestFit="1" customWidth="1"/>
    <col min="688" max="689" width="14.5703125" style="14" customWidth="1"/>
    <col min="690" max="690" width="15.28515625" style="14" bestFit="1" customWidth="1"/>
    <col min="691" max="692" width="15.28515625" style="14"/>
    <col min="693" max="693" width="3.42578125" style="14" bestFit="1" customWidth="1"/>
    <col min="694" max="694" width="54.5703125" style="14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3" style="14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9.7109375" style="14" bestFit="1" customWidth="1"/>
    <col min="734" max="734" width="14.2851562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1.7109375" style="14" customWidth="1"/>
    <col min="797" max="797" width="7.28515625" style="14" bestFit="1" customWidth="1"/>
    <col min="798" max="798" width="11.7109375" style="14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10.85546875" style="14" bestFit="1" customWidth="1"/>
    <col min="814" max="814" width="13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85546875" style="14" bestFit="1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3" style="14" customWidth="1"/>
    <col min="853" max="853" width="8.7109375" style="14" customWidth="1"/>
    <col min="854" max="854" width="16.2851562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0.85546875" style="14" bestFit="1" customWidth="1"/>
    <col min="861" max="861" width="7.28515625" style="14" customWidth="1"/>
    <col min="862" max="862" width="10.85546875" style="14" bestFit="1" customWidth="1"/>
    <col min="863" max="863" width="9.42578125" style="14" bestFit="1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customWidth="1"/>
    <col min="871" max="871" width="7.28515625" style="14" customWidth="1"/>
    <col min="872" max="872" width="11.71093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9.42578125" style="14" bestFit="1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2" style="14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3" style="14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customWidth="1"/>
    <col min="921" max="921" width="7.28515625" style="14" customWidth="1"/>
    <col min="922" max="922" width="11.7109375" style="14" customWidth="1"/>
    <col min="923" max="923" width="7.28515625" style="14" bestFit="1" customWidth="1"/>
    <col min="924" max="924" width="12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2.7109375" style="14" bestFit="1" customWidth="1"/>
    <col min="935" max="935" width="16.28515625" style="14" bestFit="1" customWidth="1"/>
    <col min="936" max="938" width="14.5703125" style="14" customWidth="1"/>
    <col min="939" max="940" width="15.28515625" style="14" bestFit="1" customWidth="1"/>
    <col min="941" max="942" width="14.5703125" style="14" customWidth="1"/>
    <col min="943" max="943" width="15.28515625" style="14" bestFit="1" customWidth="1"/>
    <col min="944" max="945" width="14.5703125" style="14" customWidth="1"/>
    <col min="946" max="946" width="15.28515625" style="14" bestFit="1" customWidth="1"/>
    <col min="947" max="948" width="15.28515625" style="14"/>
    <col min="949" max="949" width="3.42578125" style="14" bestFit="1" customWidth="1"/>
    <col min="950" max="950" width="54.5703125" style="14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3" style="14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9.7109375" style="14" bestFit="1" customWidth="1"/>
    <col min="990" max="990" width="14.2851562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1.7109375" style="14" customWidth="1"/>
    <col min="1053" max="1053" width="7.28515625" style="14" bestFit="1" customWidth="1"/>
    <col min="1054" max="1054" width="11.7109375" style="14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10.85546875" style="14" bestFit="1" customWidth="1"/>
    <col min="1070" max="1070" width="13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85546875" style="14" bestFit="1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3" style="14" customWidth="1"/>
    <col min="1109" max="1109" width="8.7109375" style="14" customWidth="1"/>
    <col min="1110" max="1110" width="16.2851562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0.85546875" style="14" bestFit="1" customWidth="1"/>
    <col min="1117" max="1117" width="7.28515625" style="14" customWidth="1"/>
    <col min="1118" max="1118" width="10.85546875" style="14" bestFit="1" customWidth="1"/>
    <col min="1119" max="1119" width="9.42578125" style="14" bestFit="1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customWidth="1"/>
    <col min="1127" max="1127" width="7.28515625" style="14" customWidth="1"/>
    <col min="1128" max="1128" width="11.71093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9.42578125" style="14" bestFit="1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2" style="14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3" style="14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customWidth="1"/>
    <col min="1177" max="1177" width="7.28515625" style="14" customWidth="1"/>
    <col min="1178" max="1178" width="11.7109375" style="14" customWidth="1"/>
    <col min="1179" max="1179" width="7.28515625" style="14" bestFit="1" customWidth="1"/>
    <col min="1180" max="1180" width="12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2.7109375" style="14" bestFit="1" customWidth="1"/>
    <col min="1191" max="1191" width="16.28515625" style="14" bestFit="1" customWidth="1"/>
    <col min="1192" max="1194" width="14.5703125" style="14" customWidth="1"/>
    <col min="1195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5.28515625" style="14"/>
    <col min="1205" max="1205" width="3.42578125" style="14" bestFit="1" customWidth="1"/>
    <col min="1206" max="1206" width="54.5703125" style="14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3" style="14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9.7109375" style="14" bestFit="1" customWidth="1"/>
    <col min="1246" max="1246" width="14.2851562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1.7109375" style="14" customWidth="1"/>
    <col min="1309" max="1309" width="7.28515625" style="14" bestFit="1" customWidth="1"/>
    <col min="1310" max="1310" width="11.7109375" style="14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10.85546875" style="14" bestFit="1" customWidth="1"/>
    <col min="1326" max="1326" width="13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85546875" style="14" bestFit="1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3" style="14" customWidth="1"/>
    <col min="1365" max="1365" width="8.7109375" style="14" customWidth="1"/>
    <col min="1366" max="1366" width="16.2851562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0.85546875" style="14" bestFit="1" customWidth="1"/>
    <col min="1373" max="1373" width="7.28515625" style="14" customWidth="1"/>
    <col min="1374" max="1374" width="10.85546875" style="14" bestFit="1" customWidth="1"/>
    <col min="1375" max="1375" width="9.42578125" style="14" bestFit="1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customWidth="1"/>
    <col min="1383" max="1383" width="7.28515625" style="14" customWidth="1"/>
    <col min="1384" max="1384" width="11.71093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9.42578125" style="14" bestFit="1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2" style="14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3" style="14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customWidth="1"/>
    <col min="1433" max="1433" width="7.28515625" style="14" customWidth="1"/>
    <col min="1434" max="1434" width="11.7109375" style="14" customWidth="1"/>
    <col min="1435" max="1435" width="7.28515625" style="14" bestFit="1" customWidth="1"/>
    <col min="1436" max="1436" width="12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2.7109375" style="14" bestFit="1" customWidth="1"/>
    <col min="1447" max="1447" width="16.28515625" style="14" bestFit="1" customWidth="1"/>
    <col min="1448" max="1450" width="14.5703125" style="14" customWidth="1"/>
    <col min="1451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5.28515625" style="14"/>
    <col min="1461" max="1461" width="3.42578125" style="14" bestFit="1" customWidth="1"/>
    <col min="1462" max="1462" width="54.5703125" style="14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3" style="14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9.7109375" style="14" bestFit="1" customWidth="1"/>
    <col min="1502" max="1502" width="14.2851562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1.7109375" style="14" customWidth="1"/>
    <col min="1565" max="1565" width="7.28515625" style="14" bestFit="1" customWidth="1"/>
    <col min="1566" max="1566" width="11.7109375" style="14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10.85546875" style="14" bestFit="1" customWidth="1"/>
    <col min="1582" max="1582" width="13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85546875" style="14" bestFit="1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3" style="14" customWidth="1"/>
    <col min="1621" max="1621" width="8.7109375" style="14" customWidth="1"/>
    <col min="1622" max="1622" width="16.2851562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0.85546875" style="14" bestFit="1" customWidth="1"/>
    <col min="1629" max="1629" width="7.28515625" style="14" customWidth="1"/>
    <col min="1630" max="1630" width="10.85546875" style="14" bestFit="1" customWidth="1"/>
    <col min="1631" max="1631" width="9.42578125" style="14" bestFit="1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customWidth="1"/>
    <col min="1639" max="1639" width="7.28515625" style="14" customWidth="1"/>
    <col min="1640" max="1640" width="11.71093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9.42578125" style="14" bestFit="1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2" style="14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3" style="14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customWidth="1"/>
    <col min="1689" max="1689" width="7.28515625" style="14" customWidth="1"/>
    <col min="1690" max="1690" width="11.7109375" style="14" customWidth="1"/>
    <col min="1691" max="1691" width="7.28515625" style="14" bestFit="1" customWidth="1"/>
    <col min="1692" max="1692" width="12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2.7109375" style="14" bestFit="1" customWidth="1"/>
    <col min="1703" max="1703" width="16.28515625" style="14" bestFit="1" customWidth="1"/>
    <col min="1704" max="1706" width="14.5703125" style="14" customWidth="1"/>
    <col min="1707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5.28515625" style="14"/>
    <col min="1717" max="1717" width="3.42578125" style="14" bestFit="1" customWidth="1"/>
    <col min="1718" max="1718" width="54.5703125" style="14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3" style="14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9.7109375" style="14" bestFit="1" customWidth="1"/>
    <col min="1758" max="1758" width="14.2851562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1.7109375" style="14" customWidth="1"/>
    <col min="1821" max="1821" width="7.28515625" style="14" bestFit="1" customWidth="1"/>
    <col min="1822" max="1822" width="11.7109375" style="14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10.85546875" style="14" bestFit="1" customWidth="1"/>
    <col min="1838" max="1838" width="13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85546875" style="14" bestFit="1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3" style="14" customWidth="1"/>
    <col min="1877" max="1877" width="8.7109375" style="14" customWidth="1"/>
    <col min="1878" max="1878" width="16.2851562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0.85546875" style="14" bestFit="1" customWidth="1"/>
    <col min="1885" max="1885" width="7.28515625" style="14" customWidth="1"/>
    <col min="1886" max="1886" width="10.85546875" style="14" bestFit="1" customWidth="1"/>
    <col min="1887" max="1887" width="9.42578125" style="14" bestFit="1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customWidth="1"/>
    <col min="1895" max="1895" width="7.28515625" style="14" customWidth="1"/>
    <col min="1896" max="1896" width="11.71093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9.42578125" style="14" bestFit="1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2" style="14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3" style="14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customWidth="1"/>
    <col min="1945" max="1945" width="7.28515625" style="14" customWidth="1"/>
    <col min="1946" max="1946" width="11.7109375" style="14" customWidth="1"/>
    <col min="1947" max="1947" width="7.28515625" style="14" bestFit="1" customWidth="1"/>
    <col min="1948" max="1948" width="12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2.7109375" style="14" bestFit="1" customWidth="1"/>
    <col min="1959" max="1959" width="16.28515625" style="14" bestFit="1" customWidth="1"/>
    <col min="1960" max="1962" width="14.5703125" style="14" customWidth="1"/>
    <col min="1963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5.28515625" style="14"/>
    <col min="1973" max="1973" width="3.42578125" style="14" bestFit="1" customWidth="1"/>
    <col min="1974" max="1974" width="54.5703125" style="14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3" style="14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9.7109375" style="14" bestFit="1" customWidth="1"/>
    <col min="2014" max="2014" width="14.2851562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1.7109375" style="14" customWidth="1"/>
    <col min="2077" max="2077" width="7.28515625" style="14" bestFit="1" customWidth="1"/>
    <col min="2078" max="2078" width="11.7109375" style="14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10.85546875" style="14" bestFit="1" customWidth="1"/>
    <col min="2094" max="2094" width="13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85546875" style="14" bestFit="1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3" style="14" customWidth="1"/>
    <col min="2133" max="2133" width="8.7109375" style="14" customWidth="1"/>
    <col min="2134" max="2134" width="16.2851562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0.85546875" style="14" bestFit="1" customWidth="1"/>
    <col min="2141" max="2141" width="7.28515625" style="14" customWidth="1"/>
    <col min="2142" max="2142" width="10.85546875" style="14" bestFit="1" customWidth="1"/>
    <col min="2143" max="2143" width="9.42578125" style="14" bestFit="1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customWidth="1"/>
    <col min="2151" max="2151" width="7.28515625" style="14" customWidth="1"/>
    <col min="2152" max="2152" width="11.71093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9.42578125" style="14" bestFit="1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2" style="14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3" style="14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customWidth="1"/>
    <col min="2201" max="2201" width="7.28515625" style="14" customWidth="1"/>
    <col min="2202" max="2202" width="11.7109375" style="14" customWidth="1"/>
    <col min="2203" max="2203" width="7.28515625" style="14" bestFit="1" customWidth="1"/>
    <col min="2204" max="2204" width="12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2.7109375" style="14" bestFit="1" customWidth="1"/>
    <col min="2215" max="2215" width="16.28515625" style="14" bestFit="1" customWidth="1"/>
    <col min="2216" max="2218" width="14.5703125" style="14" customWidth="1"/>
    <col min="2219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5.28515625" style="14"/>
    <col min="2229" max="2229" width="3.42578125" style="14" bestFit="1" customWidth="1"/>
    <col min="2230" max="2230" width="54.5703125" style="14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3" style="14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9.7109375" style="14" bestFit="1" customWidth="1"/>
    <col min="2270" max="2270" width="14.2851562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1.7109375" style="14" customWidth="1"/>
    <col min="2333" max="2333" width="7.28515625" style="14" bestFit="1" customWidth="1"/>
    <col min="2334" max="2334" width="11.7109375" style="14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10.85546875" style="14" bestFit="1" customWidth="1"/>
    <col min="2350" max="2350" width="13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85546875" style="14" bestFit="1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3" style="14" customWidth="1"/>
    <col min="2389" max="2389" width="8.7109375" style="14" customWidth="1"/>
    <col min="2390" max="2390" width="16.2851562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0.85546875" style="14" bestFit="1" customWidth="1"/>
    <col min="2397" max="2397" width="7.28515625" style="14" customWidth="1"/>
    <col min="2398" max="2398" width="10.85546875" style="14" bestFit="1" customWidth="1"/>
    <col min="2399" max="2399" width="9.42578125" style="14" bestFit="1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customWidth="1"/>
    <col min="2407" max="2407" width="7.28515625" style="14" customWidth="1"/>
    <col min="2408" max="2408" width="11.71093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9.42578125" style="14" bestFit="1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2" style="14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3" style="14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customWidth="1"/>
    <col min="2457" max="2457" width="7.28515625" style="14" customWidth="1"/>
    <col min="2458" max="2458" width="11.7109375" style="14" customWidth="1"/>
    <col min="2459" max="2459" width="7.28515625" style="14" bestFit="1" customWidth="1"/>
    <col min="2460" max="2460" width="12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2.7109375" style="14" bestFit="1" customWidth="1"/>
    <col min="2471" max="2471" width="16.28515625" style="14" bestFit="1" customWidth="1"/>
    <col min="2472" max="2474" width="14.5703125" style="14" customWidth="1"/>
    <col min="2475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5.28515625" style="14"/>
    <col min="2485" max="2485" width="3.42578125" style="14" bestFit="1" customWidth="1"/>
    <col min="2486" max="2486" width="54.5703125" style="14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3" style="14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9.7109375" style="14" bestFit="1" customWidth="1"/>
    <col min="2526" max="2526" width="14.2851562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1.7109375" style="14" customWidth="1"/>
    <col min="2589" max="2589" width="7.28515625" style="14" bestFit="1" customWidth="1"/>
    <col min="2590" max="2590" width="11.7109375" style="14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10.85546875" style="14" bestFit="1" customWidth="1"/>
    <col min="2606" max="2606" width="13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85546875" style="14" bestFit="1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3" style="14" customWidth="1"/>
    <col min="2645" max="2645" width="8.7109375" style="14" customWidth="1"/>
    <col min="2646" max="2646" width="16.2851562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0.85546875" style="14" bestFit="1" customWidth="1"/>
    <col min="2653" max="2653" width="7.28515625" style="14" customWidth="1"/>
    <col min="2654" max="2654" width="10.85546875" style="14" bestFit="1" customWidth="1"/>
    <col min="2655" max="2655" width="9.42578125" style="14" bestFit="1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customWidth="1"/>
    <col min="2663" max="2663" width="7.28515625" style="14" customWidth="1"/>
    <col min="2664" max="2664" width="11.71093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9.42578125" style="14" bestFit="1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2" style="14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3" style="14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customWidth="1"/>
    <col min="2713" max="2713" width="7.28515625" style="14" customWidth="1"/>
    <col min="2714" max="2714" width="11.7109375" style="14" customWidth="1"/>
    <col min="2715" max="2715" width="7.28515625" style="14" bestFit="1" customWidth="1"/>
    <col min="2716" max="2716" width="12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2.7109375" style="14" bestFit="1" customWidth="1"/>
    <col min="2727" max="2727" width="16.28515625" style="14" bestFit="1" customWidth="1"/>
    <col min="2728" max="2730" width="14.5703125" style="14" customWidth="1"/>
    <col min="2731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5.28515625" style="14"/>
    <col min="2741" max="2741" width="3.42578125" style="14" bestFit="1" customWidth="1"/>
    <col min="2742" max="2742" width="54.5703125" style="14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3" style="14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9.7109375" style="14" bestFit="1" customWidth="1"/>
    <col min="2782" max="2782" width="14.2851562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1.7109375" style="14" customWidth="1"/>
    <col min="2845" max="2845" width="7.28515625" style="14" bestFit="1" customWidth="1"/>
    <col min="2846" max="2846" width="11.7109375" style="14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10.85546875" style="14" bestFit="1" customWidth="1"/>
    <col min="2862" max="2862" width="13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85546875" style="14" bestFit="1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3" style="14" customWidth="1"/>
    <col min="2901" max="2901" width="8.7109375" style="14" customWidth="1"/>
    <col min="2902" max="2902" width="16.2851562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0.85546875" style="14" bestFit="1" customWidth="1"/>
    <col min="2909" max="2909" width="7.28515625" style="14" customWidth="1"/>
    <col min="2910" max="2910" width="10.85546875" style="14" bestFit="1" customWidth="1"/>
    <col min="2911" max="2911" width="9.42578125" style="14" bestFit="1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customWidth="1"/>
    <col min="2919" max="2919" width="7.28515625" style="14" customWidth="1"/>
    <col min="2920" max="2920" width="11.71093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9.42578125" style="14" bestFit="1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2" style="14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3" style="14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customWidth="1"/>
    <col min="2969" max="2969" width="7.28515625" style="14" customWidth="1"/>
    <col min="2970" max="2970" width="11.7109375" style="14" customWidth="1"/>
    <col min="2971" max="2971" width="7.28515625" style="14" bestFit="1" customWidth="1"/>
    <col min="2972" max="2972" width="12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2.7109375" style="14" bestFit="1" customWidth="1"/>
    <col min="2983" max="2983" width="16.28515625" style="14" bestFit="1" customWidth="1"/>
    <col min="2984" max="2986" width="14.5703125" style="14" customWidth="1"/>
    <col min="2987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5.28515625" style="14"/>
    <col min="2997" max="2997" width="3.42578125" style="14" bestFit="1" customWidth="1"/>
    <col min="2998" max="2998" width="54.5703125" style="14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3" style="14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9.7109375" style="14" bestFit="1" customWidth="1"/>
    <col min="3038" max="3038" width="14.2851562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1.7109375" style="14" customWidth="1"/>
    <col min="3101" max="3101" width="7.28515625" style="14" bestFit="1" customWidth="1"/>
    <col min="3102" max="3102" width="11.7109375" style="14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10.85546875" style="14" bestFit="1" customWidth="1"/>
    <col min="3118" max="3118" width="13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85546875" style="14" bestFit="1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3" style="14" customWidth="1"/>
    <col min="3157" max="3157" width="8.7109375" style="14" customWidth="1"/>
    <col min="3158" max="3158" width="16.2851562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0.85546875" style="14" bestFit="1" customWidth="1"/>
    <col min="3165" max="3165" width="7.28515625" style="14" customWidth="1"/>
    <col min="3166" max="3166" width="10.85546875" style="14" bestFit="1" customWidth="1"/>
    <col min="3167" max="3167" width="9.42578125" style="14" bestFit="1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customWidth="1"/>
    <col min="3175" max="3175" width="7.28515625" style="14" customWidth="1"/>
    <col min="3176" max="3176" width="11.71093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9.42578125" style="14" bestFit="1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2" style="14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3" style="14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customWidth="1"/>
    <col min="3225" max="3225" width="7.28515625" style="14" customWidth="1"/>
    <col min="3226" max="3226" width="11.7109375" style="14" customWidth="1"/>
    <col min="3227" max="3227" width="7.28515625" style="14" bestFit="1" customWidth="1"/>
    <col min="3228" max="3228" width="12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2.7109375" style="14" bestFit="1" customWidth="1"/>
    <col min="3239" max="3239" width="16.28515625" style="14" bestFit="1" customWidth="1"/>
    <col min="3240" max="3242" width="14.5703125" style="14" customWidth="1"/>
    <col min="3243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5.28515625" style="14"/>
    <col min="3253" max="3253" width="3.42578125" style="14" bestFit="1" customWidth="1"/>
    <col min="3254" max="3254" width="54.5703125" style="14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3" style="14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9.7109375" style="14" bestFit="1" customWidth="1"/>
    <col min="3294" max="3294" width="14.2851562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1.7109375" style="14" customWidth="1"/>
    <col min="3357" max="3357" width="7.28515625" style="14" bestFit="1" customWidth="1"/>
    <col min="3358" max="3358" width="11.7109375" style="14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10.85546875" style="14" bestFit="1" customWidth="1"/>
    <col min="3374" max="3374" width="13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85546875" style="14" bestFit="1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3" style="14" customWidth="1"/>
    <col min="3413" max="3413" width="8.7109375" style="14" customWidth="1"/>
    <col min="3414" max="3414" width="16.2851562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0.85546875" style="14" bestFit="1" customWidth="1"/>
    <col min="3421" max="3421" width="7.28515625" style="14" customWidth="1"/>
    <col min="3422" max="3422" width="10.85546875" style="14" bestFit="1" customWidth="1"/>
    <col min="3423" max="3423" width="9.42578125" style="14" bestFit="1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customWidth="1"/>
    <col min="3431" max="3431" width="7.28515625" style="14" customWidth="1"/>
    <col min="3432" max="3432" width="11.71093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9.42578125" style="14" bestFit="1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2" style="14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3" style="14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customWidth="1"/>
    <col min="3481" max="3481" width="7.28515625" style="14" customWidth="1"/>
    <col min="3482" max="3482" width="11.7109375" style="14" customWidth="1"/>
    <col min="3483" max="3483" width="7.28515625" style="14" bestFit="1" customWidth="1"/>
    <col min="3484" max="3484" width="12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2.7109375" style="14" bestFit="1" customWidth="1"/>
    <col min="3495" max="3495" width="16.28515625" style="14" bestFit="1" customWidth="1"/>
    <col min="3496" max="3498" width="14.5703125" style="14" customWidth="1"/>
    <col min="3499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5.28515625" style="14"/>
    <col min="3509" max="3509" width="3.42578125" style="14" bestFit="1" customWidth="1"/>
    <col min="3510" max="3510" width="54.5703125" style="14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3" style="14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9.7109375" style="14" bestFit="1" customWidth="1"/>
    <col min="3550" max="3550" width="14.2851562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1.7109375" style="14" customWidth="1"/>
    <col min="3613" max="3613" width="7.28515625" style="14" bestFit="1" customWidth="1"/>
    <col min="3614" max="3614" width="11.7109375" style="14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10.85546875" style="14" bestFit="1" customWidth="1"/>
    <col min="3630" max="3630" width="13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85546875" style="14" bestFit="1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3" style="14" customWidth="1"/>
    <col min="3669" max="3669" width="8.7109375" style="14" customWidth="1"/>
    <col min="3670" max="3670" width="16.2851562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0.85546875" style="14" bestFit="1" customWidth="1"/>
    <col min="3677" max="3677" width="7.28515625" style="14" customWidth="1"/>
    <col min="3678" max="3678" width="10.85546875" style="14" bestFit="1" customWidth="1"/>
    <col min="3679" max="3679" width="9.42578125" style="14" bestFit="1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customWidth="1"/>
    <col min="3687" max="3687" width="7.28515625" style="14" customWidth="1"/>
    <col min="3688" max="3688" width="11.71093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9.42578125" style="14" bestFit="1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2" style="14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3" style="14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customWidth="1"/>
    <col min="3737" max="3737" width="7.28515625" style="14" customWidth="1"/>
    <col min="3738" max="3738" width="11.7109375" style="14" customWidth="1"/>
    <col min="3739" max="3739" width="7.28515625" style="14" bestFit="1" customWidth="1"/>
    <col min="3740" max="3740" width="12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2.7109375" style="14" bestFit="1" customWidth="1"/>
    <col min="3751" max="3751" width="16.28515625" style="14" bestFit="1" customWidth="1"/>
    <col min="3752" max="3754" width="14.5703125" style="14" customWidth="1"/>
    <col min="3755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5.28515625" style="14"/>
    <col min="3765" max="3765" width="3.42578125" style="14" bestFit="1" customWidth="1"/>
    <col min="3766" max="3766" width="54.5703125" style="14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3" style="14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9.7109375" style="14" bestFit="1" customWidth="1"/>
    <col min="3806" max="3806" width="14.2851562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1.7109375" style="14" customWidth="1"/>
    <col min="3869" max="3869" width="7.28515625" style="14" bestFit="1" customWidth="1"/>
    <col min="3870" max="3870" width="11.7109375" style="14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10.85546875" style="14" bestFit="1" customWidth="1"/>
    <col min="3886" max="3886" width="13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85546875" style="14" bestFit="1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3" style="14" customWidth="1"/>
    <col min="3925" max="3925" width="8.7109375" style="14" customWidth="1"/>
    <col min="3926" max="3926" width="16.2851562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0.85546875" style="14" bestFit="1" customWidth="1"/>
    <col min="3933" max="3933" width="7.28515625" style="14" customWidth="1"/>
    <col min="3934" max="3934" width="10.85546875" style="14" bestFit="1" customWidth="1"/>
    <col min="3935" max="3935" width="9.42578125" style="14" bestFit="1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customWidth="1"/>
    <col min="3943" max="3943" width="7.28515625" style="14" customWidth="1"/>
    <col min="3944" max="3944" width="11.71093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9.42578125" style="14" bestFit="1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2" style="14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3" style="14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customWidth="1"/>
    <col min="3993" max="3993" width="7.28515625" style="14" customWidth="1"/>
    <col min="3994" max="3994" width="11.7109375" style="14" customWidth="1"/>
    <col min="3995" max="3995" width="7.28515625" style="14" bestFit="1" customWidth="1"/>
    <col min="3996" max="3996" width="12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2.7109375" style="14" bestFit="1" customWidth="1"/>
    <col min="4007" max="4007" width="16.28515625" style="14" bestFit="1" customWidth="1"/>
    <col min="4008" max="4010" width="14.5703125" style="14" customWidth="1"/>
    <col min="4011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5.28515625" style="14"/>
    <col min="4021" max="4021" width="3.42578125" style="14" bestFit="1" customWidth="1"/>
    <col min="4022" max="4022" width="54.5703125" style="14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3" style="14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9.7109375" style="14" bestFit="1" customWidth="1"/>
    <col min="4062" max="4062" width="14.2851562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1.7109375" style="14" customWidth="1"/>
    <col min="4125" max="4125" width="7.28515625" style="14" bestFit="1" customWidth="1"/>
    <col min="4126" max="4126" width="11.7109375" style="14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10.85546875" style="14" bestFit="1" customWidth="1"/>
    <col min="4142" max="4142" width="13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85546875" style="14" bestFit="1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3" style="14" customWidth="1"/>
    <col min="4181" max="4181" width="8.7109375" style="14" customWidth="1"/>
    <col min="4182" max="4182" width="16.2851562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0.85546875" style="14" bestFit="1" customWidth="1"/>
    <col min="4189" max="4189" width="7.28515625" style="14" customWidth="1"/>
    <col min="4190" max="4190" width="10.85546875" style="14" bestFit="1" customWidth="1"/>
    <col min="4191" max="4191" width="9.42578125" style="14" bestFit="1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customWidth="1"/>
    <col min="4199" max="4199" width="7.28515625" style="14" customWidth="1"/>
    <col min="4200" max="4200" width="11.71093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9.42578125" style="14" bestFit="1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2" style="14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3" style="14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customWidth="1"/>
    <col min="4249" max="4249" width="7.28515625" style="14" customWidth="1"/>
    <col min="4250" max="4250" width="11.7109375" style="14" customWidth="1"/>
    <col min="4251" max="4251" width="7.28515625" style="14" bestFit="1" customWidth="1"/>
    <col min="4252" max="4252" width="12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2.7109375" style="14" bestFit="1" customWidth="1"/>
    <col min="4263" max="4263" width="16.28515625" style="14" bestFit="1" customWidth="1"/>
    <col min="4264" max="4266" width="14.5703125" style="14" customWidth="1"/>
    <col min="4267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5.28515625" style="14"/>
    <col min="4277" max="4277" width="3.42578125" style="14" bestFit="1" customWidth="1"/>
    <col min="4278" max="4278" width="54.5703125" style="14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3" style="14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9.7109375" style="14" bestFit="1" customWidth="1"/>
    <col min="4318" max="4318" width="14.2851562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1.7109375" style="14" customWidth="1"/>
    <col min="4381" max="4381" width="7.28515625" style="14" bestFit="1" customWidth="1"/>
    <col min="4382" max="4382" width="11.7109375" style="14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10.85546875" style="14" bestFit="1" customWidth="1"/>
    <col min="4398" max="4398" width="13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85546875" style="14" bestFit="1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3" style="14" customWidth="1"/>
    <col min="4437" max="4437" width="8.7109375" style="14" customWidth="1"/>
    <col min="4438" max="4438" width="16.2851562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0.85546875" style="14" bestFit="1" customWidth="1"/>
    <col min="4445" max="4445" width="7.28515625" style="14" customWidth="1"/>
    <col min="4446" max="4446" width="10.85546875" style="14" bestFit="1" customWidth="1"/>
    <col min="4447" max="4447" width="9.42578125" style="14" bestFit="1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customWidth="1"/>
    <col min="4455" max="4455" width="7.28515625" style="14" customWidth="1"/>
    <col min="4456" max="4456" width="11.71093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9.42578125" style="14" bestFit="1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2" style="14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3" style="14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customWidth="1"/>
    <col min="4505" max="4505" width="7.28515625" style="14" customWidth="1"/>
    <col min="4506" max="4506" width="11.7109375" style="14" customWidth="1"/>
    <col min="4507" max="4507" width="7.28515625" style="14" bestFit="1" customWidth="1"/>
    <col min="4508" max="4508" width="12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2.7109375" style="14" bestFit="1" customWidth="1"/>
    <col min="4519" max="4519" width="16.28515625" style="14" bestFit="1" customWidth="1"/>
    <col min="4520" max="4522" width="14.5703125" style="14" customWidth="1"/>
    <col min="4523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5.28515625" style="14"/>
    <col min="4533" max="4533" width="3.42578125" style="14" bestFit="1" customWidth="1"/>
    <col min="4534" max="4534" width="54.5703125" style="14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3" style="14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9.7109375" style="14" bestFit="1" customWidth="1"/>
    <col min="4574" max="4574" width="14.2851562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1.7109375" style="14" customWidth="1"/>
    <col min="4637" max="4637" width="7.28515625" style="14" bestFit="1" customWidth="1"/>
    <col min="4638" max="4638" width="11.7109375" style="14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10.85546875" style="14" bestFit="1" customWidth="1"/>
    <col min="4654" max="4654" width="13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85546875" style="14" bestFit="1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3" style="14" customWidth="1"/>
    <col min="4693" max="4693" width="8.7109375" style="14" customWidth="1"/>
    <col min="4694" max="4694" width="16.2851562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0.85546875" style="14" bestFit="1" customWidth="1"/>
    <col min="4701" max="4701" width="7.28515625" style="14" customWidth="1"/>
    <col min="4702" max="4702" width="10.85546875" style="14" bestFit="1" customWidth="1"/>
    <col min="4703" max="4703" width="9.42578125" style="14" bestFit="1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customWidth="1"/>
    <col min="4711" max="4711" width="7.28515625" style="14" customWidth="1"/>
    <col min="4712" max="4712" width="11.71093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9.42578125" style="14" bestFit="1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2" style="14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3" style="14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customWidth="1"/>
    <col min="4761" max="4761" width="7.28515625" style="14" customWidth="1"/>
    <col min="4762" max="4762" width="11.7109375" style="14" customWidth="1"/>
    <col min="4763" max="4763" width="7.28515625" style="14" bestFit="1" customWidth="1"/>
    <col min="4764" max="4764" width="12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2.7109375" style="14" bestFit="1" customWidth="1"/>
    <col min="4775" max="4775" width="16.28515625" style="14" bestFit="1" customWidth="1"/>
    <col min="4776" max="4778" width="14.5703125" style="14" customWidth="1"/>
    <col min="4779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5.28515625" style="14"/>
    <col min="4789" max="4789" width="3.42578125" style="14" bestFit="1" customWidth="1"/>
    <col min="4790" max="4790" width="54.5703125" style="14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3" style="14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9.7109375" style="14" bestFit="1" customWidth="1"/>
    <col min="4830" max="4830" width="14.2851562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1.7109375" style="14" customWidth="1"/>
    <col min="4893" max="4893" width="7.28515625" style="14" bestFit="1" customWidth="1"/>
    <col min="4894" max="4894" width="11.7109375" style="14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10.85546875" style="14" bestFit="1" customWidth="1"/>
    <col min="4910" max="4910" width="13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85546875" style="14" bestFit="1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3" style="14" customWidth="1"/>
    <col min="4949" max="4949" width="8.7109375" style="14" customWidth="1"/>
    <col min="4950" max="4950" width="16.2851562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0.85546875" style="14" bestFit="1" customWidth="1"/>
    <col min="4957" max="4957" width="7.28515625" style="14" customWidth="1"/>
    <col min="4958" max="4958" width="10.85546875" style="14" bestFit="1" customWidth="1"/>
    <col min="4959" max="4959" width="9.42578125" style="14" bestFit="1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customWidth="1"/>
    <col min="4967" max="4967" width="7.28515625" style="14" customWidth="1"/>
    <col min="4968" max="4968" width="11.71093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9.42578125" style="14" bestFit="1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2" style="14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3" style="14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customWidth="1"/>
    <col min="5017" max="5017" width="7.28515625" style="14" customWidth="1"/>
    <col min="5018" max="5018" width="11.7109375" style="14" customWidth="1"/>
    <col min="5019" max="5019" width="7.28515625" style="14" bestFit="1" customWidth="1"/>
    <col min="5020" max="5020" width="12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2.7109375" style="14" bestFit="1" customWidth="1"/>
    <col min="5031" max="5031" width="16.28515625" style="14" bestFit="1" customWidth="1"/>
    <col min="5032" max="5034" width="14.5703125" style="14" customWidth="1"/>
    <col min="5035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5.28515625" style="14"/>
    <col min="5045" max="5045" width="3.42578125" style="14" bestFit="1" customWidth="1"/>
    <col min="5046" max="5046" width="54.5703125" style="14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3" style="14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9.7109375" style="14" bestFit="1" customWidth="1"/>
    <col min="5086" max="5086" width="14.2851562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1.7109375" style="14" customWidth="1"/>
    <col min="5149" max="5149" width="7.28515625" style="14" bestFit="1" customWidth="1"/>
    <col min="5150" max="5150" width="11.7109375" style="14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10.85546875" style="14" bestFit="1" customWidth="1"/>
    <col min="5166" max="5166" width="13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85546875" style="14" bestFit="1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3" style="14" customWidth="1"/>
    <col min="5205" max="5205" width="8.7109375" style="14" customWidth="1"/>
    <col min="5206" max="5206" width="16.2851562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0.85546875" style="14" bestFit="1" customWidth="1"/>
    <col min="5213" max="5213" width="7.28515625" style="14" customWidth="1"/>
    <col min="5214" max="5214" width="10.85546875" style="14" bestFit="1" customWidth="1"/>
    <col min="5215" max="5215" width="9.42578125" style="14" bestFit="1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customWidth="1"/>
    <col min="5223" max="5223" width="7.28515625" style="14" customWidth="1"/>
    <col min="5224" max="5224" width="11.71093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9.42578125" style="14" bestFit="1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2" style="14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3" style="14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customWidth="1"/>
    <col min="5273" max="5273" width="7.28515625" style="14" customWidth="1"/>
    <col min="5274" max="5274" width="11.7109375" style="14" customWidth="1"/>
    <col min="5275" max="5275" width="7.28515625" style="14" bestFit="1" customWidth="1"/>
    <col min="5276" max="5276" width="12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2.7109375" style="14" bestFit="1" customWidth="1"/>
    <col min="5287" max="5287" width="16.28515625" style="14" bestFit="1" customWidth="1"/>
    <col min="5288" max="5290" width="14.5703125" style="14" customWidth="1"/>
    <col min="5291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5.28515625" style="14"/>
    <col min="5301" max="5301" width="3.42578125" style="14" bestFit="1" customWidth="1"/>
    <col min="5302" max="5302" width="54.5703125" style="14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3" style="14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9.7109375" style="14" bestFit="1" customWidth="1"/>
    <col min="5342" max="5342" width="14.2851562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1.7109375" style="14" customWidth="1"/>
    <col min="5405" max="5405" width="7.28515625" style="14" bestFit="1" customWidth="1"/>
    <col min="5406" max="5406" width="11.7109375" style="14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10.85546875" style="14" bestFit="1" customWidth="1"/>
    <col min="5422" max="5422" width="13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85546875" style="14" bestFit="1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3" style="14" customWidth="1"/>
    <col min="5461" max="5461" width="8.7109375" style="14" customWidth="1"/>
    <col min="5462" max="5462" width="16.2851562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0.85546875" style="14" bestFit="1" customWidth="1"/>
    <col min="5469" max="5469" width="7.28515625" style="14" customWidth="1"/>
    <col min="5470" max="5470" width="10.85546875" style="14" bestFit="1" customWidth="1"/>
    <col min="5471" max="5471" width="9.42578125" style="14" bestFit="1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customWidth="1"/>
    <col min="5479" max="5479" width="7.28515625" style="14" customWidth="1"/>
    <col min="5480" max="5480" width="11.71093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9.42578125" style="14" bestFit="1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2" style="14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3" style="14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customWidth="1"/>
    <col min="5529" max="5529" width="7.28515625" style="14" customWidth="1"/>
    <col min="5530" max="5530" width="11.7109375" style="14" customWidth="1"/>
    <col min="5531" max="5531" width="7.28515625" style="14" bestFit="1" customWidth="1"/>
    <col min="5532" max="5532" width="12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2.7109375" style="14" bestFit="1" customWidth="1"/>
    <col min="5543" max="5543" width="16.28515625" style="14" bestFit="1" customWidth="1"/>
    <col min="5544" max="5546" width="14.5703125" style="14" customWidth="1"/>
    <col min="5547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5.28515625" style="14"/>
    <col min="5557" max="5557" width="3.42578125" style="14" bestFit="1" customWidth="1"/>
    <col min="5558" max="5558" width="54.5703125" style="14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3" style="14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9.7109375" style="14" bestFit="1" customWidth="1"/>
    <col min="5598" max="5598" width="14.2851562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1.7109375" style="14" customWidth="1"/>
    <col min="5661" max="5661" width="7.28515625" style="14" bestFit="1" customWidth="1"/>
    <col min="5662" max="5662" width="11.7109375" style="14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10.85546875" style="14" bestFit="1" customWidth="1"/>
    <col min="5678" max="5678" width="13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85546875" style="14" bestFit="1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3" style="14" customWidth="1"/>
    <col min="5717" max="5717" width="8.7109375" style="14" customWidth="1"/>
    <col min="5718" max="5718" width="16.2851562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0.85546875" style="14" bestFit="1" customWidth="1"/>
    <col min="5725" max="5725" width="7.28515625" style="14" customWidth="1"/>
    <col min="5726" max="5726" width="10.85546875" style="14" bestFit="1" customWidth="1"/>
    <col min="5727" max="5727" width="9.42578125" style="14" bestFit="1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customWidth="1"/>
    <col min="5735" max="5735" width="7.28515625" style="14" customWidth="1"/>
    <col min="5736" max="5736" width="11.71093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9.42578125" style="14" bestFit="1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2" style="14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3" style="14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customWidth="1"/>
    <col min="5785" max="5785" width="7.28515625" style="14" customWidth="1"/>
    <col min="5786" max="5786" width="11.7109375" style="14" customWidth="1"/>
    <col min="5787" max="5787" width="7.28515625" style="14" bestFit="1" customWidth="1"/>
    <col min="5788" max="5788" width="12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2.7109375" style="14" bestFit="1" customWidth="1"/>
    <col min="5799" max="5799" width="16.28515625" style="14" bestFit="1" customWidth="1"/>
    <col min="5800" max="5802" width="14.5703125" style="14" customWidth="1"/>
    <col min="5803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5.28515625" style="14"/>
    <col min="5813" max="5813" width="3.42578125" style="14" bestFit="1" customWidth="1"/>
    <col min="5814" max="5814" width="54.5703125" style="14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3" style="14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9.7109375" style="14" bestFit="1" customWidth="1"/>
    <col min="5854" max="5854" width="14.2851562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1.7109375" style="14" customWidth="1"/>
    <col min="5917" max="5917" width="7.28515625" style="14" bestFit="1" customWidth="1"/>
    <col min="5918" max="5918" width="11.7109375" style="14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10.85546875" style="14" bestFit="1" customWidth="1"/>
    <col min="5934" max="5934" width="13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85546875" style="14" bestFit="1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3" style="14" customWidth="1"/>
    <col min="5973" max="5973" width="8.7109375" style="14" customWidth="1"/>
    <col min="5974" max="5974" width="16.2851562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0.85546875" style="14" bestFit="1" customWidth="1"/>
    <col min="5981" max="5981" width="7.28515625" style="14" customWidth="1"/>
    <col min="5982" max="5982" width="10.85546875" style="14" bestFit="1" customWidth="1"/>
    <col min="5983" max="5983" width="9.42578125" style="14" bestFit="1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customWidth="1"/>
    <col min="5991" max="5991" width="7.28515625" style="14" customWidth="1"/>
    <col min="5992" max="5992" width="11.71093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9.42578125" style="14" bestFit="1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2" style="14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3" style="14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customWidth="1"/>
    <col min="6041" max="6041" width="7.28515625" style="14" customWidth="1"/>
    <col min="6042" max="6042" width="11.7109375" style="14" customWidth="1"/>
    <col min="6043" max="6043" width="7.28515625" style="14" bestFit="1" customWidth="1"/>
    <col min="6044" max="6044" width="12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2.7109375" style="14" bestFit="1" customWidth="1"/>
    <col min="6055" max="6055" width="16.28515625" style="14" bestFit="1" customWidth="1"/>
    <col min="6056" max="6058" width="14.5703125" style="14" customWidth="1"/>
    <col min="6059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5.28515625" style="14"/>
    <col min="6069" max="6069" width="3.42578125" style="14" bestFit="1" customWidth="1"/>
    <col min="6070" max="6070" width="54.5703125" style="14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3" style="14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9.7109375" style="14" bestFit="1" customWidth="1"/>
    <col min="6110" max="6110" width="14.2851562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1.7109375" style="14" customWidth="1"/>
    <col min="6173" max="6173" width="7.28515625" style="14" bestFit="1" customWidth="1"/>
    <col min="6174" max="6174" width="11.7109375" style="14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10.85546875" style="14" bestFit="1" customWidth="1"/>
    <col min="6190" max="6190" width="13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85546875" style="14" bestFit="1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3" style="14" customWidth="1"/>
    <col min="6229" max="6229" width="8.7109375" style="14" customWidth="1"/>
    <col min="6230" max="6230" width="16.2851562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0.85546875" style="14" bestFit="1" customWidth="1"/>
    <col min="6237" max="6237" width="7.28515625" style="14" customWidth="1"/>
    <col min="6238" max="6238" width="10.85546875" style="14" bestFit="1" customWidth="1"/>
    <col min="6239" max="6239" width="9.42578125" style="14" bestFit="1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customWidth="1"/>
    <col min="6247" max="6247" width="7.28515625" style="14" customWidth="1"/>
    <col min="6248" max="6248" width="11.71093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9.42578125" style="14" bestFit="1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2" style="14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3" style="14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customWidth="1"/>
    <col min="6297" max="6297" width="7.28515625" style="14" customWidth="1"/>
    <col min="6298" max="6298" width="11.7109375" style="14" customWidth="1"/>
    <col min="6299" max="6299" width="7.28515625" style="14" bestFit="1" customWidth="1"/>
    <col min="6300" max="6300" width="12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2.7109375" style="14" bestFit="1" customWidth="1"/>
    <col min="6311" max="6311" width="16.28515625" style="14" bestFit="1" customWidth="1"/>
    <col min="6312" max="6314" width="14.5703125" style="14" customWidth="1"/>
    <col min="6315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5.28515625" style="14"/>
    <col min="6325" max="6325" width="3.42578125" style="14" bestFit="1" customWidth="1"/>
    <col min="6326" max="6326" width="54.5703125" style="14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3" style="14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9.7109375" style="14" bestFit="1" customWidth="1"/>
    <col min="6366" max="6366" width="14.2851562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1.7109375" style="14" customWidth="1"/>
    <col min="6429" max="6429" width="7.28515625" style="14" bestFit="1" customWidth="1"/>
    <col min="6430" max="6430" width="11.7109375" style="14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10.85546875" style="14" bestFit="1" customWidth="1"/>
    <col min="6446" max="6446" width="13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85546875" style="14" bestFit="1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3" style="14" customWidth="1"/>
    <col min="6485" max="6485" width="8.7109375" style="14" customWidth="1"/>
    <col min="6486" max="6486" width="16.2851562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0.85546875" style="14" bestFit="1" customWidth="1"/>
    <col min="6493" max="6493" width="7.28515625" style="14" customWidth="1"/>
    <col min="6494" max="6494" width="10.85546875" style="14" bestFit="1" customWidth="1"/>
    <col min="6495" max="6495" width="9.42578125" style="14" bestFit="1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customWidth="1"/>
    <col min="6503" max="6503" width="7.28515625" style="14" customWidth="1"/>
    <col min="6504" max="6504" width="11.71093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9.42578125" style="14" bestFit="1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2" style="14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3" style="14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customWidth="1"/>
    <col min="6553" max="6553" width="7.28515625" style="14" customWidth="1"/>
    <col min="6554" max="6554" width="11.7109375" style="14" customWidth="1"/>
    <col min="6555" max="6555" width="7.28515625" style="14" bestFit="1" customWidth="1"/>
    <col min="6556" max="6556" width="12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2.7109375" style="14" bestFit="1" customWidth="1"/>
    <col min="6567" max="6567" width="16.28515625" style="14" bestFit="1" customWidth="1"/>
    <col min="6568" max="6570" width="14.5703125" style="14" customWidth="1"/>
    <col min="6571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5.28515625" style="14"/>
    <col min="6581" max="6581" width="3.42578125" style="14" bestFit="1" customWidth="1"/>
    <col min="6582" max="6582" width="54.5703125" style="14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3" style="14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9.7109375" style="14" bestFit="1" customWidth="1"/>
    <col min="6622" max="6622" width="14.2851562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1.7109375" style="14" customWidth="1"/>
    <col min="6685" max="6685" width="7.28515625" style="14" bestFit="1" customWidth="1"/>
    <col min="6686" max="6686" width="11.7109375" style="14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10.85546875" style="14" bestFit="1" customWidth="1"/>
    <col min="6702" max="6702" width="13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85546875" style="14" bestFit="1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3" style="14" customWidth="1"/>
    <col min="6741" max="6741" width="8.7109375" style="14" customWidth="1"/>
    <col min="6742" max="6742" width="16.2851562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0.85546875" style="14" bestFit="1" customWidth="1"/>
    <col min="6749" max="6749" width="7.28515625" style="14" customWidth="1"/>
    <col min="6750" max="6750" width="10.85546875" style="14" bestFit="1" customWidth="1"/>
    <col min="6751" max="6751" width="9.42578125" style="14" bestFit="1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customWidth="1"/>
    <col min="6759" max="6759" width="7.28515625" style="14" customWidth="1"/>
    <col min="6760" max="6760" width="11.71093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9.42578125" style="14" bestFit="1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2" style="14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3" style="14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customWidth="1"/>
    <col min="6809" max="6809" width="7.28515625" style="14" customWidth="1"/>
    <col min="6810" max="6810" width="11.7109375" style="14" customWidth="1"/>
    <col min="6811" max="6811" width="7.28515625" style="14" bestFit="1" customWidth="1"/>
    <col min="6812" max="6812" width="12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2.7109375" style="14" bestFit="1" customWidth="1"/>
    <col min="6823" max="6823" width="16.28515625" style="14" bestFit="1" customWidth="1"/>
    <col min="6824" max="6826" width="14.5703125" style="14" customWidth="1"/>
    <col min="6827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5.28515625" style="14"/>
    <col min="6837" max="6837" width="3.42578125" style="14" bestFit="1" customWidth="1"/>
    <col min="6838" max="6838" width="54.5703125" style="14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3" style="14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9.7109375" style="14" bestFit="1" customWidth="1"/>
    <col min="6878" max="6878" width="14.2851562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1.7109375" style="14" customWidth="1"/>
    <col min="6941" max="6941" width="7.28515625" style="14" bestFit="1" customWidth="1"/>
    <col min="6942" max="6942" width="11.7109375" style="14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10.85546875" style="14" bestFit="1" customWidth="1"/>
    <col min="6958" max="6958" width="13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85546875" style="14" bestFit="1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3" style="14" customWidth="1"/>
    <col min="6997" max="6997" width="8.7109375" style="14" customWidth="1"/>
    <col min="6998" max="6998" width="16.2851562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0.85546875" style="14" bestFit="1" customWidth="1"/>
    <col min="7005" max="7005" width="7.28515625" style="14" customWidth="1"/>
    <col min="7006" max="7006" width="10.85546875" style="14" bestFit="1" customWidth="1"/>
    <col min="7007" max="7007" width="9.42578125" style="14" bestFit="1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customWidth="1"/>
    <col min="7015" max="7015" width="7.28515625" style="14" customWidth="1"/>
    <col min="7016" max="7016" width="11.71093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9.42578125" style="14" bestFit="1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2" style="14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3" style="14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customWidth="1"/>
    <col min="7065" max="7065" width="7.28515625" style="14" customWidth="1"/>
    <col min="7066" max="7066" width="11.7109375" style="14" customWidth="1"/>
    <col min="7067" max="7067" width="7.28515625" style="14" bestFit="1" customWidth="1"/>
    <col min="7068" max="7068" width="12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2.7109375" style="14" bestFit="1" customWidth="1"/>
    <col min="7079" max="7079" width="16.28515625" style="14" bestFit="1" customWidth="1"/>
    <col min="7080" max="7082" width="14.5703125" style="14" customWidth="1"/>
    <col min="7083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5.28515625" style="14"/>
    <col min="7093" max="7093" width="3.42578125" style="14" bestFit="1" customWidth="1"/>
    <col min="7094" max="7094" width="54.5703125" style="14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3" style="14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9.7109375" style="14" bestFit="1" customWidth="1"/>
    <col min="7134" max="7134" width="14.2851562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1.7109375" style="14" customWidth="1"/>
    <col min="7197" max="7197" width="7.28515625" style="14" bestFit="1" customWidth="1"/>
    <col min="7198" max="7198" width="11.7109375" style="14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10.85546875" style="14" bestFit="1" customWidth="1"/>
    <col min="7214" max="7214" width="13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85546875" style="14" bestFit="1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3" style="14" customWidth="1"/>
    <col min="7253" max="7253" width="8.7109375" style="14" customWidth="1"/>
    <col min="7254" max="7254" width="16.2851562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0.85546875" style="14" bestFit="1" customWidth="1"/>
    <col min="7261" max="7261" width="7.28515625" style="14" customWidth="1"/>
    <col min="7262" max="7262" width="10.85546875" style="14" bestFit="1" customWidth="1"/>
    <col min="7263" max="7263" width="9.42578125" style="14" bestFit="1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customWidth="1"/>
    <col min="7271" max="7271" width="7.28515625" style="14" customWidth="1"/>
    <col min="7272" max="7272" width="11.71093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9.42578125" style="14" bestFit="1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2" style="14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3" style="14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customWidth="1"/>
    <col min="7321" max="7321" width="7.28515625" style="14" customWidth="1"/>
    <col min="7322" max="7322" width="11.7109375" style="14" customWidth="1"/>
    <col min="7323" max="7323" width="7.28515625" style="14" bestFit="1" customWidth="1"/>
    <col min="7324" max="7324" width="12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2.7109375" style="14" bestFit="1" customWidth="1"/>
    <col min="7335" max="7335" width="16.28515625" style="14" bestFit="1" customWidth="1"/>
    <col min="7336" max="7338" width="14.5703125" style="14" customWidth="1"/>
    <col min="7339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5.28515625" style="14"/>
    <col min="7349" max="7349" width="3.42578125" style="14" bestFit="1" customWidth="1"/>
    <col min="7350" max="7350" width="54.5703125" style="14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3" style="14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9.7109375" style="14" bestFit="1" customWidth="1"/>
    <col min="7390" max="7390" width="14.2851562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1.7109375" style="14" customWidth="1"/>
    <col min="7453" max="7453" width="7.28515625" style="14" bestFit="1" customWidth="1"/>
    <col min="7454" max="7454" width="11.7109375" style="14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10.85546875" style="14" bestFit="1" customWidth="1"/>
    <col min="7470" max="7470" width="13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85546875" style="14" bestFit="1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3" style="14" customWidth="1"/>
    <col min="7509" max="7509" width="8.7109375" style="14" customWidth="1"/>
    <col min="7510" max="7510" width="16.2851562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0.85546875" style="14" bestFit="1" customWidth="1"/>
    <col min="7517" max="7517" width="7.28515625" style="14" customWidth="1"/>
    <col min="7518" max="7518" width="10.85546875" style="14" bestFit="1" customWidth="1"/>
    <col min="7519" max="7519" width="9.42578125" style="14" bestFit="1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customWidth="1"/>
    <col min="7527" max="7527" width="7.28515625" style="14" customWidth="1"/>
    <col min="7528" max="7528" width="11.71093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9.42578125" style="14" bestFit="1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2" style="14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3" style="14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customWidth="1"/>
    <col min="7577" max="7577" width="7.28515625" style="14" customWidth="1"/>
    <col min="7578" max="7578" width="11.7109375" style="14" customWidth="1"/>
    <col min="7579" max="7579" width="7.28515625" style="14" bestFit="1" customWidth="1"/>
    <col min="7580" max="7580" width="12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2.7109375" style="14" bestFit="1" customWidth="1"/>
    <col min="7591" max="7591" width="16.28515625" style="14" bestFit="1" customWidth="1"/>
    <col min="7592" max="7594" width="14.5703125" style="14" customWidth="1"/>
    <col min="7595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5.28515625" style="14"/>
    <col min="7605" max="7605" width="3.42578125" style="14" bestFit="1" customWidth="1"/>
    <col min="7606" max="7606" width="54.5703125" style="14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3" style="14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9.7109375" style="14" bestFit="1" customWidth="1"/>
    <col min="7646" max="7646" width="14.2851562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1.7109375" style="14" customWidth="1"/>
    <col min="7709" max="7709" width="7.28515625" style="14" bestFit="1" customWidth="1"/>
    <col min="7710" max="7710" width="11.7109375" style="14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10.85546875" style="14" bestFit="1" customWidth="1"/>
    <col min="7726" max="7726" width="13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85546875" style="14" bestFit="1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3" style="14" customWidth="1"/>
    <col min="7765" max="7765" width="8.7109375" style="14" customWidth="1"/>
    <col min="7766" max="7766" width="16.2851562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0.85546875" style="14" bestFit="1" customWidth="1"/>
    <col min="7773" max="7773" width="7.28515625" style="14" customWidth="1"/>
    <col min="7774" max="7774" width="10.85546875" style="14" bestFit="1" customWidth="1"/>
    <col min="7775" max="7775" width="9.42578125" style="14" bestFit="1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customWidth="1"/>
    <col min="7783" max="7783" width="7.28515625" style="14" customWidth="1"/>
    <col min="7784" max="7784" width="11.71093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9.42578125" style="14" bestFit="1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2" style="14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3" style="14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customWidth="1"/>
    <col min="7833" max="7833" width="7.28515625" style="14" customWidth="1"/>
    <col min="7834" max="7834" width="11.7109375" style="14" customWidth="1"/>
    <col min="7835" max="7835" width="7.28515625" style="14" bestFit="1" customWidth="1"/>
    <col min="7836" max="7836" width="12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2.7109375" style="14" bestFit="1" customWidth="1"/>
    <col min="7847" max="7847" width="16.28515625" style="14" bestFit="1" customWidth="1"/>
    <col min="7848" max="7850" width="14.5703125" style="14" customWidth="1"/>
    <col min="7851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5.28515625" style="14"/>
    <col min="7861" max="7861" width="3.42578125" style="14" bestFit="1" customWidth="1"/>
    <col min="7862" max="7862" width="54.5703125" style="14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3" style="14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9.7109375" style="14" bestFit="1" customWidth="1"/>
    <col min="7902" max="7902" width="14.2851562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1.7109375" style="14" customWidth="1"/>
    <col min="7965" max="7965" width="7.28515625" style="14" bestFit="1" customWidth="1"/>
    <col min="7966" max="7966" width="11.7109375" style="14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10.85546875" style="14" bestFit="1" customWidth="1"/>
    <col min="7982" max="7982" width="13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85546875" style="14" bestFit="1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3" style="14" customWidth="1"/>
    <col min="8021" max="8021" width="8.7109375" style="14" customWidth="1"/>
    <col min="8022" max="8022" width="16.2851562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0.85546875" style="14" bestFit="1" customWidth="1"/>
    <col min="8029" max="8029" width="7.28515625" style="14" customWidth="1"/>
    <col min="8030" max="8030" width="10.85546875" style="14" bestFit="1" customWidth="1"/>
    <col min="8031" max="8031" width="9.42578125" style="14" bestFit="1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customWidth="1"/>
    <col min="8039" max="8039" width="7.28515625" style="14" customWidth="1"/>
    <col min="8040" max="8040" width="11.71093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9.42578125" style="14" bestFit="1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2" style="14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3" style="14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customWidth="1"/>
    <col min="8089" max="8089" width="7.28515625" style="14" customWidth="1"/>
    <col min="8090" max="8090" width="11.7109375" style="14" customWidth="1"/>
    <col min="8091" max="8091" width="7.28515625" style="14" bestFit="1" customWidth="1"/>
    <col min="8092" max="8092" width="12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2.7109375" style="14" bestFit="1" customWidth="1"/>
    <col min="8103" max="8103" width="16.28515625" style="14" bestFit="1" customWidth="1"/>
    <col min="8104" max="8106" width="14.5703125" style="14" customWidth="1"/>
    <col min="8107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5.28515625" style="14"/>
    <col min="8117" max="8117" width="3.42578125" style="14" bestFit="1" customWidth="1"/>
    <col min="8118" max="8118" width="54.5703125" style="14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3" style="14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9.7109375" style="14" bestFit="1" customWidth="1"/>
    <col min="8158" max="8158" width="14.2851562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1.7109375" style="14" customWidth="1"/>
    <col min="8221" max="8221" width="7.28515625" style="14" bestFit="1" customWidth="1"/>
    <col min="8222" max="8222" width="11.7109375" style="14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10.85546875" style="14" bestFit="1" customWidth="1"/>
    <col min="8238" max="8238" width="13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85546875" style="14" bestFit="1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3" style="14" customWidth="1"/>
    <col min="8277" max="8277" width="8.7109375" style="14" customWidth="1"/>
    <col min="8278" max="8278" width="16.2851562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0.85546875" style="14" bestFit="1" customWidth="1"/>
    <col min="8285" max="8285" width="7.28515625" style="14" customWidth="1"/>
    <col min="8286" max="8286" width="10.85546875" style="14" bestFit="1" customWidth="1"/>
    <col min="8287" max="8287" width="9.42578125" style="14" bestFit="1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customWidth="1"/>
    <col min="8295" max="8295" width="7.28515625" style="14" customWidth="1"/>
    <col min="8296" max="8296" width="11.71093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9.42578125" style="14" bestFit="1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2" style="14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3" style="14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customWidth="1"/>
    <col min="8345" max="8345" width="7.28515625" style="14" customWidth="1"/>
    <col min="8346" max="8346" width="11.7109375" style="14" customWidth="1"/>
    <col min="8347" max="8347" width="7.28515625" style="14" bestFit="1" customWidth="1"/>
    <col min="8348" max="8348" width="12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2.7109375" style="14" bestFit="1" customWidth="1"/>
    <col min="8359" max="8359" width="16.28515625" style="14" bestFit="1" customWidth="1"/>
    <col min="8360" max="8362" width="14.5703125" style="14" customWidth="1"/>
    <col min="8363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5.28515625" style="14"/>
    <col min="8373" max="8373" width="3.42578125" style="14" bestFit="1" customWidth="1"/>
    <col min="8374" max="8374" width="54.5703125" style="14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3" style="14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9.7109375" style="14" bestFit="1" customWidth="1"/>
    <col min="8414" max="8414" width="14.2851562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1.7109375" style="14" customWidth="1"/>
    <col min="8477" max="8477" width="7.28515625" style="14" bestFit="1" customWidth="1"/>
    <col min="8478" max="8478" width="11.7109375" style="14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10.85546875" style="14" bestFit="1" customWidth="1"/>
    <col min="8494" max="8494" width="13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85546875" style="14" bestFit="1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3" style="14" customWidth="1"/>
    <col min="8533" max="8533" width="8.7109375" style="14" customWidth="1"/>
    <col min="8534" max="8534" width="16.2851562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0.85546875" style="14" bestFit="1" customWidth="1"/>
    <col min="8541" max="8541" width="7.28515625" style="14" customWidth="1"/>
    <col min="8542" max="8542" width="10.85546875" style="14" bestFit="1" customWidth="1"/>
    <col min="8543" max="8543" width="9.42578125" style="14" bestFit="1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customWidth="1"/>
    <col min="8551" max="8551" width="7.28515625" style="14" customWidth="1"/>
    <col min="8552" max="8552" width="11.71093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9.42578125" style="14" bestFit="1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2" style="14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3" style="14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customWidth="1"/>
    <col min="8601" max="8601" width="7.28515625" style="14" customWidth="1"/>
    <col min="8602" max="8602" width="11.7109375" style="14" customWidth="1"/>
    <col min="8603" max="8603" width="7.28515625" style="14" bestFit="1" customWidth="1"/>
    <col min="8604" max="8604" width="12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2.7109375" style="14" bestFit="1" customWidth="1"/>
    <col min="8615" max="8615" width="16.28515625" style="14" bestFit="1" customWidth="1"/>
    <col min="8616" max="8618" width="14.5703125" style="14" customWidth="1"/>
    <col min="8619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5.28515625" style="14"/>
    <col min="8629" max="8629" width="3.42578125" style="14" bestFit="1" customWidth="1"/>
    <col min="8630" max="8630" width="54.5703125" style="14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3" style="14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9.7109375" style="14" bestFit="1" customWidth="1"/>
    <col min="8670" max="8670" width="14.2851562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1.7109375" style="14" customWidth="1"/>
    <col min="8733" max="8733" width="7.28515625" style="14" bestFit="1" customWidth="1"/>
    <col min="8734" max="8734" width="11.7109375" style="14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10.85546875" style="14" bestFit="1" customWidth="1"/>
    <col min="8750" max="8750" width="13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85546875" style="14" bestFit="1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3" style="14" customWidth="1"/>
    <col min="8789" max="8789" width="8.7109375" style="14" customWidth="1"/>
    <col min="8790" max="8790" width="16.2851562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0.85546875" style="14" bestFit="1" customWidth="1"/>
    <col min="8797" max="8797" width="7.28515625" style="14" customWidth="1"/>
    <col min="8798" max="8798" width="10.85546875" style="14" bestFit="1" customWidth="1"/>
    <col min="8799" max="8799" width="9.42578125" style="14" bestFit="1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customWidth="1"/>
    <col min="8807" max="8807" width="7.28515625" style="14" customWidth="1"/>
    <col min="8808" max="8808" width="11.71093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9.42578125" style="14" bestFit="1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2" style="14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3" style="14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customWidth="1"/>
    <col min="8857" max="8857" width="7.28515625" style="14" customWidth="1"/>
    <col min="8858" max="8858" width="11.7109375" style="14" customWidth="1"/>
    <col min="8859" max="8859" width="7.28515625" style="14" bestFit="1" customWidth="1"/>
    <col min="8860" max="8860" width="12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2.7109375" style="14" bestFit="1" customWidth="1"/>
    <col min="8871" max="8871" width="16.28515625" style="14" bestFit="1" customWidth="1"/>
    <col min="8872" max="8874" width="14.5703125" style="14" customWidth="1"/>
    <col min="8875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5.28515625" style="14"/>
    <col min="8885" max="8885" width="3.42578125" style="14" bestFit="1" customWidth="1"/>
    <col min="8886" max="8886" width="54.5703125" style="14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3" style="14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9.7109375" style="14" bestFit="1" customWidth="1"/>
    <col min="8926" max="8926" width="14.2851562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1.7109375" style="14" customWidth="1"/>
    <col min="8989" max="8989" width="7.28515625" style="14" bestFit="1" customWidth="1"/>
    <col min="8990" max="8990" width="11.7109375" style="14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10.85546875" style="14" bestFit="1" customWidth="1"/>
    <col min="9006" max="9006" width="13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85546875" style="14" bestFit="1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3" style="14" customWidth="1"/>
    <col min="9045" max="9045" width="8.7109375" style="14" customWidth="1"/>
    <col min="9046" max="9046" width="16.2851562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0.85546875" style="14" bestFit="1" customWidth="1"/>
    <col min="9053" max="9053" width="7.28515625" style="14" customWidth="1"/>
    <col min="9054" max="9054" width="10.85546875" style="14" bestFit="1" customWidth="1"/>
    <col min="9055" max="9055" width="9.42578125" style="14" bestFit="1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customWidth="1"/>
    <col min="9063" max="9063" width="7.28515625" style="14" customWidth="1"/>
    <col min="9064" max="9064" width="11.71093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9.42578125" style="14" bestFit="1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2" style="14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3" style="14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customWidth="1"/>
    <col min="9113" max="9113" width="7.28515625" style="14" customWidth="1"/>
    <col min="9114" max="9114" width="11.7109375" style="14" customWidth="1"/>
    <col min="9115" max="9115" width="7.28515625" style="14" bestFit="1" customWidth="1"/>
    <col min="9116" max="9116" width="12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2.7109375" style="14" bestFit="1" customWidth="1"/>
    <col min="9127" max="9127" width="16.28515625" style="14" bestFit="1" customWidth="1"/>
    <col min="9128" max="9130" width="14.5703125" style="14" customWidth="1"/>
    <col min="9131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5.28515625" style="14"/>
    <col min="9141" max="9141" width="3.42578125" style="14" bestFit="1" customWidth="1"/>
    <col min="9142" max="9142" width="54.5703125" style="14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3" style="14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9.7109375" style="14" bestFit="1" customWidth="1"/>
    <col min="9182" max="9182" width="14.2851562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1.7109375" style="14" customWidth="1"/>
    <col min="9245" max="9245" width="7.28515625" style="14" bestFit="1" customWidth="1"/>
    <col min="9246" max="9246" width="11.7109375" style="14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10.85546875" style="14" bestFit="1" customWidth="1"/>
    <col min="9262" max="9262" width="13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85546875" style="14" bestFit="1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3" style="14" customWidth="1"/>
    <col min="9301" max="9301" width="8.7109375" style="14" customWidth="1"/>
    <col min="9302" max="9302" width="16.2851562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0.85546875" style="14" bestFit="1" customWidth="1"/>
    <col min="9309" max="9309" width="7.28515625" style="14" customWidth="1"/>
    <col min="9310" max="9310" width="10.85546875" style="14" bestFit="1" customWidth="1"/>
    <col min="9311" max="9311" width="9.42578125" style="14" bestFit="1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customWidth="1"/>
    <col min="9319" max="9319" width="7.28515625" style="14" customWidth="1"/>
    <col min="9320" max="9320" width="11.71093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9.42578125" style="14" bestFit="1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2" style="14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3" style="14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customWidth="1"/>
    <col min="9369" max="9369" width="7.28515625" style="14" customWidth="1"/>
    <col min="9370" max="9370" width="11.7109375" style="14" customWidth="1"/>
    <col min="9371" max="9371" width="7.28515625" style="14" bestFit="1" customWidth="1"/>
    <col min="9372" max="9372" width="12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2.7109375" style="14" bestFit="1" customWidth="1"/>
    <col min="9383" max="9383" width="16.28515625" style="14" bestFit="1" customWidth="1"/>
    <col min="9384" max="9386" width="14.5703125" style="14" customWidth="1"/>
    <col min="9387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5.28515625" style="14"/>
    <col min="9397" max="9397" width="3.42578125" style="14" bestFit="1" customWidth="1"/>
    <col min="9398" max="9398" width="54.5703125" style="14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3" style="14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9.7109375" style="14" bestFit="1" customWidth="1"/>
    <col min="9438" max="9438" width="14.2851562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1.7109375" style="14" customWidth="1"/>
    <col min="9501" max="9501" width="7.28515625" style="14" bestFit="1" customWidth="1"/>
    <col min="9502" max="9502" width="11.7109375" style="14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10.85546875" style="14" bestFit="1" customWidth="1"/>
    <col min="9518" max="9518" width="13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85546875" style="14" bestFit="1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3" style="14" customWidth="1"/>
    <col min="9557" max="9557" width="8.7109375" style="14" customWidth="1"/>
    <col min="9558" max="9558" width="16.2851562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0.85546875" style="14" bestFit="1" customWidth="1"/>
    <col min="9565" max="9565" width="7.28515625" style="14" customWidth="1"/>
    <col min="9566" max="9566" width="10.85546875" style="14" bestFit="1" customWidth="1"/>
    <col min="9567" max="9567" width="9.42578125" style="14" bestFit="1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customWidth="1"/>
    <col min="9575" max="9575" width="7.28515625" style="14" customWidth="1"/>
    <col min="9576" max="9576" width="11.71093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9.42578125" style="14" bestFit="1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2" style="14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3" style="14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customWidth="1"/>
    <col min="9625" max="9625" width="7.28515625" style="14" customWidth="1"/>
    <col min="9626" max="9626" width="11.7109375" style="14" customWidth="1"/>
    <col min="9627" max="9627" width="7.28515625" style="14" bestFit="1" customWidth="1"/>
    <col min="9628" max="9628" width="12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2.7109375" style="14" bestFit="1" customWidth="1"/>
    <col min="9639" max="9639" width="16.28515625" style="14" bestFit="1" customWidth="1"/>
    <col min="9640" max="9642" width="14.5703125" style="14" customWidth="1"/>
    <col min="9643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5.28515625" style="14"/>
    <col min="9653" max="9653" width="3.42578125" style="14" bestFit="1" customWidth="1"/>
    <col min="9654" max="9654" width="54.5703125" style="14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3" style="14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9.7109375" style="14" bestFit="1" customWidth="1"/>
    <col min="9694" max="9694" width="14.2851562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1.7109375" style="14" customWidth="1"/>
    <col min="9757" max="9757" width="7.28515625" style="14" bestFit="1" customWidth="1"/>
    <col min="9758" max="9758" width="11.7109375" style="14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10.85546875" style="14" bestFit="1" customWidth="1"/>
    <col min="9774" max="9774" width="13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85546875" style="14" bestFit="1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3" style="14" customWidth="1"/>
    <col min="9813" max="9813" width="8.7109375" style="14" customWidth="1"/>
    <col min="9814" max="9814" width="16.2851562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0.85546875" style="14" bestFit="1" customWidth="1"/>
    <col min="9821" max="9821" width="7.28515625" style="14" customWidth="1"/>
    <col min="9822" max="9822" width="10.85546875" style="14" bestFit="1" customWidth="1"/>
    <col min="9823" max="9823" width="9.42578125" style="14" bestFit="1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customWidth="1"/>
    <col min="9831" max="9831" width="7.28515625" style="14" customWidth="1"/>
    <col min="9832" max="9832" width="11.71093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9.42578125" style="14" bestFit="1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2" style="14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3" style="14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customWidth="1"/>
    <col min="9881" max="9881" width="7.28515625" style="14" customWidth="1"/>
    <col min="9882" max="9882" width="11.7109375" style="14" customWidth="1"/>
    <col min="9883" max="9883" width="7.28515625" style="14" bestFit="1" customWidth="1"/>
    <col min="9884" max="9884" width="12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2.7109375" style="14" bestFit="1" customWidth="1"/>
    <col min="9895" max="9895" width="16.28515625" style="14" bestFit="1" customWidth="1"/>
    <col min="9896" max="9898" width="14.5703125" style="14" customWidth="1"/>
    <col min="9899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5.28515625" style="14"/>
    <col min="9909" max="9909" width="3.42578125" style="14" bestFit="1" customWidth="1"/>
    <col min="9910" max="9910" width="54.5703125" style="14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3" style="14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9.7109375" style="14" bestFit="1" customWidth="1"/>
    <col min="9950" max="9950" width="14.2851562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1.7109375" style="14" customWidth="1"/>
    <col min="10013" max="10013" width="7.28515625" style="14" bestFit="1" customWidth="1"/>
    <col min="10014" max="10014" width="11.7109375" style="14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10.85546875" style="14" bestFit="1" customWidth="1"/>
    <col min="10030" max="10030" width="13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85546875" style="14" bestFit="1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3" style="14" customWidth="1"/>
    <col min="10069" max="10069" width="8.7109375" style="14" customWidth="1"/>
    <col min="10070" max="10070" width="16.2851562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0.85546875" style="14" bestFit="1" customWidth="1"/>
    <col min="10077" max="10077" width="7.28515625" style="14" customWidth="1"/>
    <col min="10078" max="10078" width="10.85546875" style="14" bestFit="1" customWidth="1"/>
    <col min="10079" max="10079" width="9.42578125" style="14" bestFit="1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customWidth="1"/>
    <col min="10087" max="10087" width="7.28515625" style="14" customWidth="1"/>
    <col min="10088" max="10088" width="11.71093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9.42578125" style="14" bestFit="1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2" style="14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3" style="14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customWidth="1"/>
    <col min="10137" max="10137" width="7.28515625" style="14" customWidth="1"/>
    <col min="10138" max="10138" width="11.7109375" style="14" customWidth="1"/>
    <col min="10139" max="10139" width="7.28515625" style="14" bestFit="1" customWidth="1"/>
    <col min="10140" max="10140" width="12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2.7109375" style="14" bestFit="1" customWidth="1"/>
    <col min="10151" max="10151" width="16.28515625" style="14" bestFit="1" customWidth="1"/>
    <col min="10152" max="10154" width="14.5703125" style="14" customWidth="1"/>
    <col min="10155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5.28515625" style="14"/>
    <col min="10165" max="10165" width="3.42578125" style="14" bestFit="1" customWidth="1"/>
    <col min="10166" max="10166" width="54.5703125" style="14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3" style="14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9.7109375" style="14" bestFit="1" customWidth="1"/>
    <col min="10206" max="10206" width="14.2851562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1.7109375" style="14" customWidth="1"/>
    <col min="10269" max="10269" width="7.28515625" style="14" bestFit="1" customWidth="1"/>
    <col min="10270" max="10270" width="11.7109375" style="14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10.85546875" style="14" bestFit="1" customWidth="1"/>
    <col min="10286" max="10286" width="13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85546875" style="14" bestFit="1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3" style="14" customWidth="1"/>
    <col min="10325" max="10325" width="8.7109375" style="14" customWidth="1"/>
    <col min="10326" max="10326" width="16.2851562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0.85546875" style="14" bestFit="1" customWidth="1"/>
    <col min="10333" max="10333" width="7.28515625" style="14" customWidth="1"/>
    <col min="10334" max="10334" width="10.85546875" style="14" bestFit="1" customWidth="1"/>
    <col min="10335" max="10335" width="9.42578125" style="14" bestFit="1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customWidth="1"/>
    <col min="10343" max="10343" width="7.28515625" style="14" customWidth="1"/>
    <col min="10344" max="10344" width="11.71093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9.42578125" style="14" bestFit="1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2" style="14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3" style="14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customWidth="1"/>
    <col min="10393" max="10393" width="7.28515625" style="14" customWidth="1"/>
    <col min="10394" max="10394" width="11.7109375" style="14" customWidth="1"/>
    <col min="10395" max="10395" width="7.28515625" style="14" bestFit="1" customWidth="1"/>
    <col min="10396" max="10396" width="12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2.7109375" style="14" bestFit="1" customWidth="1"/>
    <col min="10407" max="10407" width="16.28515625" style="14" bestFit="1" customWidth="1"/>
    <col min="10408" max="10410" width="14.5703125" style="14" customWidth="1"/>
    <col min="10411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5.28515625" style="14"/>
    <col min="10421" max="10421" width="3.42578125" style="14" bestFit="1" customWidth="1"/>
    <col min="10422" max="10422" width="54.5703125" style="14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3" style="14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9.7109375" style="14" bestFit="1" customWidth="1"/>
    <col min="10462" max="10462" width="14.2851562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1.7109375" style="14" customWidth="1"/>
    <col min="10525" max="10525" width="7.28515625" style="14" bestFit="1" customWidth="1"/>
    <col min="10526" max="10526" width="11.7109375" style="14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10.85546875" style="14" bestFit="1" customWidth="1"/>
    <col min="10542" max="10542" width="13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85546875" style="14" bestFit="1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3" style="14" customWidth="1"/>
    <col min="10581" max="10581" width="8.7109375" style="14" customWidth="1"/>
    <col min="10582" max="10582" width="16.2851562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0.85546875" style="14" bestFit="1" customWidth="1"/>
    <col min="10589" max="10589" width="7.28515625" style="14" customWidth="1"/>
    <col min="10590" max="10590" width="10.85546875" style="14" bestFit="1" customWidth="1"/>
    <col min="10591" max="10591" width="9.42578125" style="14" bestFit="1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customWidth="1"/>
    <col min="10599" max="10599" width="7.28515625" style="14" customWidth="1"/>
    <col min="10600" max="10600" width="11.71093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9.42578125" style="14" bestFit="1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2" style="14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3" style="14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customWidth="1"/>
    <col min="10649" max="10649" width="7.28515625" style="14" customWidth="1"/>
    <col min="10650" max="10650" width="11.7109375" style="14" customWidth="1"/>
    <col min="10651" max="10651" width="7.28515625" style="14" bestFit="1" customWidth="1"/>
    <col min="10652" max="10652" width="12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2.7109375" style="14" bestFit="1" customWidth="1"/>
    <col min="10663" max="10663" width="16.28515625" style="14" bestFit="1" customWidth="1"/>
    <col min="10664" max="10666" width="14.5703125" style="14" customWidth="1"/>
    <col min="10667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5.28515625" style="14"/>
    <col min="10677" max="10677" width="3.42578125" style="14" bestFit="1" customWidth="1"/>
    <col min="10678" max="10678" width="54.5703125" style="14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3" style="14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9.7109375" style="14" bestFit="1" customWidth="1"/>
    <col min="10718" max="10718" width="14.2851562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1.7109375" style="14" customWidth="1"/>
    <col min="10781" max="10781" width="7.28515625" style="14" bestFit="1" customWidth="1"/>
    <col min="10782" max="10782" width="11.7109375" style="14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10.85546875" style="14" bestFit="1" customWidth="1"/>
    <col min="10798" max="10798" width="13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85546875" style="14" bestFit="1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3" style="14" customWidth="1"/>
    <col min="10837" max="10837" width="8.7109375" style="14" customWidth="1"/>
    <col min="10838" max="10838" width="16.2851562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0.85546875" style="14" bestFit="1" customWidth="1"/>
    <col min="10845" max="10845" width="7.28515625" style="14" customWidth="1"/>
    <col min="10846" max="10846" width="10.85546875" style="14" bestFit="1" customWidth="1"/>
    <col min="10847" max="10847" width="9.42578125" style="14" bestFit="1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customWidth="1"/>
    <col min="10855" max="10855" width="7.28515625" style="14" customWidth="1"/>
    <col min="10856" max="10856" width="11.71093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9.42578125" style="14" bestFit="1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2" style="14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3" style="14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customWidth="1"/>
    <col min="10905" max="10905" width="7.28515625" style="14" customWidth="1"/>
    <col min="10906" max="10906" width="11.7109375" style="14" customWidth="1"/>
    <col min="10907" max="10907" width="7.28515625" style="14" bestFit="1" customWidth="1"/>
    <col min="10908" max="10908" width="12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2.7109375" style="14" bestFit="1" customWidth="1"/>
    <col min="10919" max="10919" width="16.28515625" style="14" bestFit="1" customWidth="1"/>
    <col min="10920" max="10922" width="14.5703125" style="14" customWidth="1"/>
    <col min="10923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5.28515625" style="14"/>
    <col min="10933" max="10933" width="3.42578125" style="14" bestFit="1" customWidth="1"/>
    <col min="10934" max="10934" width="54.5703125" style="14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3" style="14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9.7109375" style="14" bestFit="1" customWidth="1"/>
    <col min="10974" max="10974" width="14.2851562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1.7109375" style="14" customWidth="1"/>
    <col min="11037" max="11037" width="7.28515625" style="14" bestFit="1" customWidth="1"/>
    <col min="11038" max="11038" width="11.7109375" style="14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10.85546875" style="14" bestFit="1" customWidth="1"/>
    <col min="11054" max="11054" width="13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85546875" style="14" bestFit="1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3" style="14" customWidth="1"/>
    <col min="11093" max="11093" width="8.7109375" style="14" customWidth="1"/>
    <col min="11094" max="11094" width="16.2851562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0.85546875" style="14" bestFit="1" customWidth="1"/>
    <col min="11101" max="11101" width="7.28515625" style="14" customWidth="1"/>
    <col min="11102" max="11102" width="10.85546875" style="14" bestFit="1" customWidth="1"/>
    <col min="11103" max="11103" width="9.42578125" style="14" bestFit="1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customWidth="1"/>
    <col min="11111" max="11111" width="7.28515625" style="14" customWidth="1"/>
    <col min="11112" max="11112" width="11.71093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9.42578125" style="14" bestFit="1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2" style="14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3" style="14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customWidth="1"/>
    <col min="11161" max="11161" width="7.28515625" style="14" customWidth="1"/>
    <col min="11162" max="11162" width="11.7109375" style="14" customWidth="1"/>
    <col min="11163" max="11163" width="7.28515625" style="14" bestFit="1" customWidth="1"/>
    <col min="11164" max="11164" width="12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2.7109375" style="14" bestFit="1" customWidth="1"/>
    <col min="11175" max="11175" width="16.28515625" style="14" bestFit="1" customWidth="1"/>
    <col min="11176" max="11178" width="14.5703125" style="14" customWidth="1"/>
    <col min="11179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5.28515625" style="14"/>
    <col min="11189" max="11189" width="3.42578125" style="14" bestFit="1" customWidth="1"/>
    <col min="11190" max="11190" width="54.5703125" style="14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3" style="14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9.7109375" style="14" bestFit="1" customWidth="1"/>
    <col min="11230" max="11230" width="14.2851562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1.7109375" style="14" customWidth="1"/>
    <col min="11293" max="11293" width="7.28515625" style="14" bestFit="1" customWidth="1"/>
    <col min="11294" max="11294" width="11.7109375" style="14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10.85546875" style="14" bestFit="1" customWidth="1"/>
    <col min="11310" max="11310" width="13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85546875" style="14" bestFit="1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3" style="14" customWidth="1"/>
    <col min="11349" max="11349" width="8.7109375" style="14" customWidth="1"/>
    <col min="11350" max="11350" width="16.2851562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0.85546875" style="14" bestFit="1" customWidth="1"/>
    <col min="11357" max="11357" width="7.28515625" style="14" customWidth="1"/>
    <col min="11358" max="11358" width="10.85546875" style="14" bestFit="1" customWidth="1"/>
    <col min="11359" max="11359" width="9.42578125" style="14" bestFit="1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customWidth="1"/>
    <col min="11367" max="11367" width="7.28515625" style="14" customWidth="1"/>
    <col min="11368" max="11368" width="11.71093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9.42578125" style="14" bestFit="1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2" style="14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3" style="14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customWidth="1"/>
    <col min="11417" max="11417" width="7.28515625" style="14" customWidth="1"/>
    <col min="11418" max="11418" width="11.7109375" style="14" customWidth="1"/>
    <col min="11419" max="11419" width="7.28515625" style="14" bestFit="1" customWidth="1"/>
    <col min="11420" max="11420" width="12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2.7109375" style="14" bestFit="1" customWidth="1"/>
    <col min="11431" max="11431" width="16.28515625" style="14" bestFit="1" customWidth="1"/>
    <col min="11432" max="11434" width="14.5703125" style="14" customWidth="1"/>
    <col min="11435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5.28515625" style="14"/>
    <col min="11445" max="11445" width="3.42578125" style="14" bestFit="1" customWidth="1"/>
    <col min="11446" max="11446" width="54.5703125" style="14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3" style="14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9.7109375" style="14" bestFit="1" customWidth="1"/>
    <col min="11486" max="11486" width="14.2851562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1.7109375" style="14" customWidth="1"/>
    <col min="11549" max="11549" width="7.28515625" style="14" bestFit="1" customWidth="1"/>
    <col min="11550" max="11550" width="11.7109375" style="14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10.85546875" style="14" bestFit="1" customWidth="1"/>
    <col min="11566" max="11566" width="13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85546875" style="14" bestFit="1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3" style="14" customWidth="1"/>
    <col min="11605" max="11605" width="8.7109375" style="14" customWidth="1"/>
    <col min="11606" max="11606" width="16.2851562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0.85546875" style="14" bestFit="1" customWidth="1"/>
    <col min="11613" max="11613" width="7.28515625" style="14" customWidth="1"/>
    <col min="11614" max="11614" width="10.85546875" style="14" bestFit="1" customWidth="1"/>
    <col min="11615" max="11615" width="9.42578125" style="14" bestFit="1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customWidth="1"/>
    <col min="11623" max="11623" width="7.28515625" style="14" customWidth="1"/>
    <col min="11624" max="11624" width="11.71093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9.42578125" style="14" bestFit="1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2" style="14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3" style="14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customWidth="1"/>
    <col min="11673" max="11673" width="7.28515625" style="14" customWidth="1"/>
    <col min="11674" max="11674" width="11.7109375" style="14" customWidth="1"/>
    <col min="11675" max="11675" width="7.28515625" style="14" bestFit="1" customWidth="1"/>
    <col min="11676" max="11676" width="12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2.7109375" style="14" bestFit="1" customWidth="1"/>
    <col min="11687" max="11687" width="16.28515625" style="14" bestFit="1" customWidth="1"/>
    <col min="11688" max="11690" width="14.5703125" style="14" customWidth="1"/>
    <col min="11691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5.28515625" style="14"/>
    <col min="11701" max="11701" width="3.42578125" style="14" bestFit="1" customWidth="1"/>
    <col min="11702" max="11702" width="54.5703125" style="14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3" style="14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9.7109375" style="14" bestFit="1" customWidth="1"/>
    <col min="11742" max="11742" width="14.2851562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1.7109375" style="14" customWidth="1"/>
    <col min="11805" max="11805" width="7.28515625" style="14" bestFit="1" customWidth="1"/>
    <col min="11806" max="11806" width="11.7109375" style="14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10.85546875" style="14" bestFit="1" customWidth="1"/>
    <col min="11822" max="11822" width="13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85546875" style="14" bestFit="1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3" style="14" customWidth="1"/>
    <col min="11861" max="11861" width="8.7109375" style="14" customWidth="1"/>
    <col min="11862" max="11862" width="16.2851562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0.85546875" style="14" bestFit="1" customWidth="1"/>
    <col min="11869" max="11869" width="7.28515625" style="14" customWidth="1"/>
    <col min="11870" max="11870" width="10.85546875" style="14" bestFit="1" customWidth="1"/>
    <col min="11871" max="11871" width="9.42578125" style="14" bestFit="1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customWidth="1"/>
    <col min="11879" max="11879" width="7.28515625" style="14" customWidth="1"/>
    <col min="11880" max="11880" width="11.71093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9.42578125" style="14" bestFit="1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2" style="14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3" style="14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customWidth="1"/>
    <col min="11929" max="11929" width="7.28515625" style="14" customWidth="1"/>
    <col min="11930" max="11930" width="11.7109375" style="14" customWidth="1"/>
    <col min="11931" max="11931" width="7.28515625" style="14" bestFit="1" customWidth="1"/>
    <col min="11932" max="11932" width="12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2.7109375" style="14" bestFit="1" customWidth="1"/>
    <col min="11943" max="11943" width="16.28515625" style="14" bestFit="1" customWidth="1"/>
    <col min="11944" max="11946" width="14.5703125" style="14" customWidth="1"/>
    <col min="11947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5.28515625" style="14"/>
    <col min="11957" max="11957" width="3.42578125" style="14" bestFit="1" customWidth="1"/>
    <col min="11958" max="11958" width="54.5703125" style="14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3" style="14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9.7109375" style="14" bestFit="1" customWidth="1"/>
    <col min="11998" max="11998" width="14.2851562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1.7109375" style="14" customWidth="1"/>
    <col min="12061" max="12061" width="7.28515625" style="14" bestFit="1" customWidth="1"/>
    <col min="12062" max="12062" width="11.7109375" style="14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10.85546875" style="14" bestFit="1" customWidth="1"/>
    <col min="12078" max="12078" width="13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85546875" style="14" bestFit="1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3" style="14" customWidth="1"/>
    <col min="12117" max="12117" width="8.7109375" style="14" customWidth="1"/>
    <col min="12118" max="12118" width="16.2851562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0.85546875" style="14" bestFit="1" customWidth="1"/>
    <col min="12125" max="12125" width="7.28515625" style="14" customWidth="1"/>
    <col min="12126" max="12126" width="10.85546875" style="14" bestFit="1" customWidth="1"/>
    <col min="12127" max="12127" width="9.42578125" style="14" bestFit="1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customWidth="1"/>
    <col min="12135" max="12135" width="7.28515625" style="14" customWidth="1"/>
    <col min="12136" max="12136" width="11.71093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9.42578125" style="14" bestFit="1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2" style="14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3" style="14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customWidth="1"/>
    <col min="12185" max="12185" width="7.28515625" style="14" customWidth="1"/>
    <col min="12186" max="12186" width="11.7109375" style="14" customWidth="1"/>
    <col min="12187" max="12187" width="7.28515625" style="14" bestFit="1" customWidth="1"/>
    <col min="12188" max="12188" width="12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2.7109375" style="14" bestFit="1" customWidth="1"/>
    <col min="12199" max="12199" width="16.28515625" style="14" bestFit="1" customWidth="1"/>
    <col min="12200" max="12202" width="14.5703125" style="14" customWidth="1"/>
    <col min="12203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5.28515625" style="14"/>
    <col min="12213" max="12213" width="3.42578125" style="14" bestFit="1" customWidth="1"/>
    <col min="12214" max="12214" width="54.5703125" style="14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3" style="14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9.7109375" style="14" bestFit="1" customWidth="1"/>
    <col min="12254" max="12254" width="14.2851562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1.7109375" style="14" customWidth="1"/>
    <col min="12317" max="12317" width="7.28515625" style="14" bestFit="1" customWidth="1"/>
    <col min="12318" max="12318" width="11.7109375" style="14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10.85546875" style="14" bestFit="1" customWidth="1"/>
    <col min="12334" max="12334" width="13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85546875" style="14" bestFit="1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3" style="14" customWidth="1"/>
    <col min="12373" max="12373" width="8.7109375" style="14" customWidth="1"/>
    <col min="12374" max="12374" width="16.2851562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0.85546875" style="14" bestFit="1" customWidth="1"/>
    <col min="12381" max="12381" width="7.28515625" style="14" customWidth="1"/>
    <col min="12382" max="12382" width="10.85546875" style="14" bestFit="1" customWidth="1"/>
    <col min="12383" max="12383" width="9.42578125" style="14" bestFit="1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customWidth="1"/>
    <col min="12391" max="12391" width="7.28515625" style="14" customWidth="1"/>
    <col min="12392" max="12392" width="11.71093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9.42578125" style="14" bestFit="1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2" style="14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3" style="14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customWidth="1"/>
    <col min="12441" max="12441" width="7.28515625" style="14" customWidth="1"/>
    <col min="12442" max="12442" width="11.7109375" style="14" customWidth="1"/>
    <col min="12443" max="12443" width="7.28515625" style="14" bestFit="1" customWidth="1"/>
    <col min="12444" max="12444" width="12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2.7109375" style="14" bestFit="1" customWidth="1"/>
    <col min="12455" max="12455" width="16.28515625" style="14" bestFit="1" customWidth="1"/>
    <col min="12456" max="12458" width="14.5703125" style="14" customWidth="1"/>
    <col min="12459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5.28515625" style="14"/>
    <col min="12469" max="12469" width="3.42578125" style="14" bestFit="1" customWidth="1"/>
    <col min="12470" max="12470" width="54.5703125" style="14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3" style="14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9.7109375" style="14" bestFit="1" customWidth="1"/>
    <col min="12510" max="12510" width="14.2851562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1.7109375" style="14" customWidth="1"/>
    <col min="12573" max="12573" width="7.28515625" style="14" bestFit="1" customWidth="1"/>
    <col min="12574" max="12574" width="11.7109375" style="14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10.85546875" style="14" bestFit="1" customWidth="1"/>
    <col min="12590" max="12590" width="13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85546875" style="14" bestFit="1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3" style="14" customWidth="1"/>
    <col min="12629" max="12629" width="8.7109375" style="14" customWidth="1"/>
    <col min="12630" max="12630" width="16.2851562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0.85546875" style="14" bestFit="1" customWidth="1"/>
    <col min="12637" max="12637" width="7.28515625" style="14" customWidth="1"/>
    <col min="12638" max="12638" width="10.85546875" style="14" bestFit="1" customWidth="1"/>
    <col min="12639" max="12639" width="9.42578125" style="14" bestFit="1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customWidth="1"/>
    <col min="12647" max="12647" width="7.28515625" style="14" customWidth="1"/>
    <col min="12648" max="12648" width="11.71093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9.42578125" style="14" bestFit="1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2" style="14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3" style="14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customWidth="1"/>
    <col min="12697" max="12697" width="7.28515625" style="14" customWidth="1"/>
    <col min="12698" max="12698" width="11.7109375" style="14" customWidth="1"/>
    <col min="12699" max="12699" width="7.28515625" style="14" bestFit="1" customWidth="1"/>
    <col min="12700" max="12700" width="12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2.7109375" style="14" bestFit="1" customWidth="1"/>
    <col min="12711" max="12711" width="16.28515625" style="14" bestFit="1" customWidth="1"/>
    <col min="12712" max="12714" width="14.5703125" style="14" customWidth="1"/>
    <col min="12715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5.28515625" style="14"/>
    <col min="12725" max="12725" width="3.42578125" style="14" bestFit="1" customWidth="1"/>
    <col min="12726" max="12726" width="54.5703125" style="14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3" style="14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9.7109375" style="14" bestFit="1" customWidth="1"/>
    <col min="12766" max="12766" width="14.2851562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1.7109375" style="14" customWidth="1"/>
    <col min="12829" max="12829" width="7.28515625" style="14" bestFit="1" customWidth="1"/>
    <col min="12830" max="12830" width="11.7109375" style="14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10.85546875" style="14" bestFit="1" customWidth="1"/>
    <col min="12846" max="12846" width="13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85546875" style="14" bestFit="1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3" style="14" customWidth="1"/>
    <col min="12885" max="12885" width="8.7109375" style="14" customWidth="1"/>
    <col min="12886" max="12886" width="16.2851562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0.85546875" style="14" bestFit="1" customWidth="1"/>
    <col min="12893" max="12893" width="7.28515625" style="14" customWidth="1"/>
    <col min="12894" max="12894" width="10.85546875" style="14" bestFit="1" customWidth="1"/>
    <col min="12895" max="12895" width="9.42578125" style="14" bestFit="1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customWidth="1"/>
    <col min="12903" max="12903" width="7.28515625" style="14" customWidth="1"/>
    <col min="12904" max="12904" width="11.71093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9.42578125" style="14" bestFit="1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2" style="14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3" style="14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customWidth="1"/>
    <col min="12953" max="12953" width="7.28515625" style="14" customWidth="1"/>
    <col min="12954" max="12954" width="11.7109375" style="14" customWidth="1"/>
    <col min="12955" max="12955" width="7.28515625" style="14" bestFit="1" customWidth="1"/>
    <col min="12956" max="12956" width="12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2.7109375" style="14" bestFit="1" customWidth="1"/>
    <col min="12967" max="12967" width="16.28515625" style="14" bestFit="1" customWidth="1"/>
    <col min="12968" max="12970" width="14.5703125" style="14" customWidth="1"/>
    <col min="12971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5.28515625" style="14"/>
    <col min="12981" max="12981" width="3.42578125" style="14" bestFit="1" customWidth="1"/>
    <col min="12982" max="12982" width="54.5703125" style="14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3" style="14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9.7109375" style="14" bestFit="1" customWidth="1"/>
    <col min="13022" max="13022" width="14.2851562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1.7109375" style="14" customWidth="1"/>
    <col min="13085" max="13085" width="7.28515625" style="14" bestFit="1" customWidth="1"/>
    <col min="13086" max="13086" width="11.7109375" style="14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10.85546875" style="14" bestFit="1" customWidth="1"/>
    <col min="13102" max="13102" width="13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85546875" style="14" bestFit="1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3" style="14" customWidth="1"/>
    <col min="13141" max="13141" width="8.7109375" style="14" customWidth="1"/>
    <col min="13142" max="13142" width="16.2851562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0.85546875" style="14" bestFit="1" customWidth="1"/>
    <col min="13149" max="13149" width="7.28515625" style="14" customWidth="1"/>
    <col min="13150" max="13150" width="10.85546875" style="14" bestFit="1" customWidth="1"/>
    <col min="13151" max="13151" width="9.42578125" style="14" bestFit="1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customWidth="1"/>
    <col min="13159" max="13159" width="7.28515625" style="14" customWidth="1"/>
    <col min="13160" max="13160" width="11.71093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9.42578125" style="14" bestFit="1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2" style="14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3" style="14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customWidth="1"/>
    <col min="13209" max="13209" width="7.28515625" style="14" customWidth="1"/>
    <col min="13210" max="13210" width="11.7109375" style="14" customWidth="1"/>
    <col min="13211" max="13211" width="7.28515625" style="14" bestFit="1" customWidth="1"/>
    <col min="13212" max="13212" width="12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2.7109375" style="14" bestFit="1" customWidth="1"/>
    <col min="13223" max="13223" width="16.28515625" style="14" bestFit="1" customWidth="1"/>
    <col min="13224" max="13226" width="14.5703125" style="14" customWidth="1"/>
    <col min="13227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5.28515625" style="14"/>
    <col min="13237" max="13237" width="3.42578125" style="14" bestFit="1" customWidth="1"/>
    <col min="13238" max="13238" width="54.5703125" style="14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3" style="14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9.7109375" style="14" bestFit="1" customWidth="1"/>
    <col min="13278" max="13278" width="14.2851562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1.7109375" style="14" customWidth="1"/>
    <col min="13341" max="13341" width="7.28515625" style="14" bestFit="1" customWidth="1"/>
    <col min="13342" max="13342" width="11.7109375" style="14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10.85546875" style="14" bestFit="1" customWidth="1"/>
    <col min="13358" max="13358" width="13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85546875" style="14" bestFit="1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3" style="14" customWidth="1"/>
    <col min="13397" max="13397" width="8.7109375" style="14" customWidth="1"/>
    <col min="13398" max="13398" width="16.2851562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0.85546875" style="14" bestFit="1" customWidth="1"/>
    <col min="13405" max="13405" width="7.28515625" style="14" customWidth="1"/>
    <col min="13406" max="13406" width="10.85546875" style="14" bestFit="1" customWidth="1"/>
    <col min="13407" max="13407" width="9.42578125" style="14" bestFit="1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customWidth="1"/>
    <col min="13415" max="13415" width="7.28515625" style="14" customWidth="1"/>
    <col min="13416" max="13416" width="11.71093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9.42578125" style="14" bestFit="1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2" style="14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3" style="14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customWidth="1"/>
    <col min="13465" max="13465" width="7.28515625" style="14" customWidth="1"/>
    <col min="13466" max="13466" width="11.7109375" style="14" customWidth="1"/>
    <col min="13467" max="13467" width="7.28515625" style="14" bestFit="1" customWidth="1"/>
    <col min="13468" max="13468" width="12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2.7109375" style="14" bestFit="1" customWidth="1"/>
    <col min="13479" max="13479" width="16.28515625" style="14" bestFit="1" customWidth="1"/>
    <col min="13480" max="13482" width="14.5703125" style="14" customWidth="1"/>
    <col min="13483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5.28515625" style="14"/>
    <col min="13493" max="13493" width="3.42578125" style="14" bestFit="1" customWidth="1"/>
    <col min="13494" max="13494" width="54.5703125" style="14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3" style="14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9.7109375" style="14" bestFit="1" customWidth="1"/>
    <col min="13534" max="13534" width="14.2851562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1.7109375" style="14" customWidth="1"/>
    <col min="13597" max="13597" width="7.28515625" style="14" bestFit="1" customWidth="1"/>
    <col min="13598" max="13598" width="11.7109375" style="14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10.85546875" style="14" bestFit="1" customWidth="1"/>
    <col min="13614" max="13614" width="13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85546875" style="14" bestFit="1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3" style="14" customWidth="1"/>
    <col min="13653" max="13653" width="8.7109375" style="14" customWidth="1"/>
    <col min="13654" max="13654" width="16.2851562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0.85546875" style="14" bestFit="1" customWidth="1"/>
    <col min="13661" max="13661" width="7.28515625" style="14" customWidth="1"/>
    <col min="13662" max="13662" width="10.85546875" style="14" bestFit="1" customWidth="1"/>
    <col min="13663" max="13663" width="9.42578125" style="14" bestFit="1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customWidth="1"/>
    <col min="13671" max="13671" width="7.28515625" style="14" customWidth="1"/>
    <col min="13672" max="13672" width="11.71093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9.42578125" style="14" bestFit="1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2" style="14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3" style="14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customWidth="1"/>
    <col min="13721" max="13721" width="7.28515625" style="14" customWidth="1"/>
    <col min="13722" max="13722" width="11.7109375" style="14" customWidth="1"/>
    <col min="13723" max="13723" width="7.28515625" style="14" bestFit="1" customWidth="1"/>
    <col min="13724" max="13724" width="12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2.7109375" style="14" bestFit="1" customWidth="1"/>
    <col min="13735" max="13735" width="16.28515625" style="14" bestFit="1" customWidth="1"/>
    <col min="13736" max="13738" width="14.5703125" style="14" customWidth="1"/>
    <col min="13739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5.28515625" style="14"/>
    <col min="13749" max="13749" width="3.42578125" style="14" bestFit="1" customWidth="1"/>
    <col min="13750" max="13750" width="54.5703125" style="14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3" style="14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9.7109375" style="14" bestFit="1" customWidth="1"/>
    <col min="13790" max="13790" width="14.2851562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1.7109375" style="14" customWidth="1"/>
    <col min="13853" max="13853" width="7.28515625" style="14" bestFit="1" customWidth="1"/>
    <col min="13854" max="13854" width="11.7109375" style="14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10.85546875" style="14" bestFit="1" customWidth="1"/>
    <col min="13870" max="13870" width="13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85546875" style="14" bestFit="1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3" style="14" customWidth="1"/>
    <col min="13909" max="13909" width="8.7109375" style="14" customWidth="1"/>
    <col min="13910" max="13910" width="16.2851562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0.85546875" style="14" bestFit="1" customWidth="1"/>
    <col min="13917" max="13917" width="7.28515625" style="14" customWidth="1"/>
    <col min="13918" max="13918" width="10.85546875" style="14" bestFit="1" customWidth="1"/>
    <col min="13919" max="13919" width="9.42578125" style="14" bestFit="1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customWidth="1"/>
    <col min="13927" max="13927" width="7.28515625" style="14" customWidth="1"/>
    <col min="13928" max="13928" width="11.71093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9.42578125" style="14" bestFit="1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2" style="14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3" style="14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customWidth="1"/>
    <col min="13977" max="13977" width="7.28515625" style="14" customWidth="1"/>
    <col min="13978" max="13978" width="11.7109375" style="14" customWidth="1"/>
    <col min="13979" max="13979" width="7.28515625" style="14" bestFit="1" customWidth="1"/>
    <col min="13980" max="13980" width="12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2.7109375" style="14" bestFit="1" customWidth="1"/>
    <col min="13991" max="13991" width="16.28515625" style="14" bestFit="1" customWidth="1"/>
    <col min="13992" max="13994" width="14.5703125" style="14" customWidth="1"/>
    <col min="13995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5.28515625" style="14"/>
    <col min="14005" max="14005" width="3.42578125" style="14" bestFit="1" customWidth="1"/>
    <col min="14006" max="14006" width="54.5703125" style="14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3" style="14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9.7109375" style="14" bestFit="1" customWidth="1"/>
    <col min="14046" max="14046" width="14.2851562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1.7109375" style="14" customWidth="1"/>
    <col min="14109" max="14109" width="7.28515625" style="14" bestFit="1" customWidth="1"/>
    <col min="14110" max="14110" width="11.7109375" style="14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10.85546875" style="14" bestFit="1" customWidth="1"/>
    <col min="14126" max="14126" width="13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85546875" style="14" bestFit="1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3" style="14" customWidth="1"/>
    <col min="14165" max="14165" width="8.7109375" style="14" customWidth="1"/>
    <col min="14166" max="14166" width="16.2851562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0.85546875" style="14" bestFit="1" customWidth="1"/>
    <col min="14173" max="14173" width="7.28515625" style="14" customWidth="1"/>
    <col min="14174" max="14174" width="10.85546875" style="14" bestFit="1" customWidth="1"/>
    <col min="14175" max="14175" width="9.42578125" style="14" bestFit="1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customWidth="1"/>
    <col min="14183" max="14183" width="7.28515625" style="14" customWidth="1"/>
    <col min="14184" max="14184" width="11.71093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9.42578125" style="14" bestFit="1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2" style="14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3" style="14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customWidth="1"/>
    <col min="14233" max="14233" width="7.28515625" style="14" customWidth="1"/>
    <col min="14234" max="14234" width="11.7109375" style="14" customWidth="1"/>
    <col min="14235" max="14235" width="7.28515625" style="14" bestFit="1" customWidth="1"/>
    <col min="14236" max="14236" width="12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2.7109375" style="14" bestFit="1" customWidth="1"/>
    <col min="14247" max="14247" width="16.28515625" style="14" bestFit="1" customWidth="1"/>
    <col min="14248" max="14250" width="14.5703125" style="14" customWidth="1"/>
    <col min="14251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5.28515625" style="14"/>
    <col min="14261" max="14261" width="3.42578125" style="14" bestFit="1" customWidth="1"/>
    <col min="14262" max="14262" width="54.5703125" style="14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3" style="14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9.7109375" style="14" bestFit="1" customWidth="1"/>
    <col min="14302" max="14302" width="14.2851562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1.7109375" style="14" customWidth="1"/>
    <col min="14365" max="14365" width="7.28515625" style="14" bestFit="1" customWidth="1"/>
    <col min="14366" max="14366" width="11.7109375" style="14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10.85546875" style="14" bestFit="1" customWidth="1"/>
    <col min="14382" max="14382" width="13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85546875" style="14" bestFit="1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3" style="14" customWidth="1"/>
    <col min="14421" max="14421" width="8.7109375" style="14" customWidth="1"/>
    <col min="14422" max="14422" width="16.2851562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0.85546875" style="14" bestFit="1" customWidth="1"/>
    <col min="14429" max="14429" width="7.28515625" style="14" customWidth="1"/>
    <col min="14430" max="14430" width="10.85546875" style="14" bestFit="1" customWidth="1"/>
    <col min="14431" max="14431" width="9.42578125" style="14" bestFit="1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customWidth="1"/>
    <col min="14439" max="14439" width="7.28515625" style="14" customWidth="1"/>
    <col min="14440" max="14440" width="11.71093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9.42578125" style="14" bestFit="1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2" style="14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3" style="14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customWidth="1"/>
    <col min="14489" max="14489" width="7.28515625" style="14" customWidth="1"/>
    <col min="14490" max="14490" width="11.7109375" style="14" customWidth="1"/>
    <col min="14491" max="14491" width="7.28515625" style="14" bestFit="1" customWidth="1"/>
    <col min="14492" max="14492" width="12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2.7109375" style="14" bestFit="1" customWidth="1"/>
    <col min="14503" max="14503" width="16.28515625" style="14" bestFit="1" customWidth="1"/>
    <col min="14504" max="14506" width="14.5703125" style="14" customWidth="1"/>
    <col min="14507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5.28515625" style="14"/>
    <col min="14517" max="14517" width="3.42578125" style="14" bestFit="1" customWidth="1"/>
    <col min="14518" max="14518" width="54.5703125" style="14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3" style="14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9.7109375" style="14" bestFit="1" customWidth="1"/>
    <col min="14558" max="14558" width="14.2851562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1.7109375" style="14" customWidth="1"/>
    <col min="14621" max="14621" width="7.28515625" style="14" bestFit="1" customWidth="1"/>
    <col min="14622" max="14622" width="11.7109375" style="14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10.85546875" style="14" bestFit="1" customWidth="1"/>
    <col min="14638" max="14638" width="13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85546875" style="14" bestFit="1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3" style="14" customWidth="1"/>
    <col min="14677" max="14677" width="8.7109375" style="14" customWidth="1"/>
    <col min="14678" max="14678" width="16.2851562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0.85546875" style="14" bestFit="1" customWidth="1"/>
    <col min="14685" max="14685" width="7.28515625" style="14" customWidth="1"/>
    <col min="14686" max="14686" width="10.85546875" style="14" bestFit="1" customWidth="1"/>
    <col min="14687" max="14687" width="9.42578125" style="14" bestFit="1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customWidth="1"/>
    <col min="14695" max="14695" width="7.28515625" style="14" customWidth="1"/>
    <col min="14696" max="14696" width="11.71093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9.42578125" style="14" bestFit="1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2" style="14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3" style="14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customWidth="1"/>
    <col min="14745" max="14745" width="7.28515625" style="14" customWidth="1"/>
    <col min="14746" max="14746" width="11.7109375" style="14" customWidth="1"/>
    <col min="14747" max="14747" width="7.28515625" style="14" bestFit="1" customWidth="1"/>
    <col min="14748" max="14748" width="12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2.7109375" style="14" bestFit="1" customWidth="1"/>
    <col min="14759" max="14759" width="16.28515625" style="14" bestFit="1" customWidth="1"/>
    <col min="14760" max="14762" width="14.5703125" style="14" customWidth="1"/>
    <col min="14763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5.28515625" style="14"/>
    <col min="14773" max="14773" width="3.42578125" style="14" bestFit="1" customWidth="1"/>
    <col min="14774" max="14774" width="54.5703125" style="14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3" style="14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9.7109375" style="14" bestFit="1" customWidth="1"/>
    <col min="14814" max="14814" width="14.2851562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1.7109375" style="14" customWidth="1"/>
    <col min="14877" max="14877" width="7.28515625" style="14" bestFit="1" customWidth="1"/>
    <col min="14878" max="14878" width="11.7109375" style="14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10.85546875" style="14" bestFit="1" customWidth="1"/>
    <col min="14894" max="14894" width="13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85546875" style="14" bestFit="1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3" style="14" customWidth="1"/>
    <col min="14933" max="14933" width="8.7109375" style="14" customWidth="1"/>
    <col min="14934" max="14934" width="16.2851562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0.85546875" style="14" bestFit="1" customWidth="1"/>
    <col min="14941" max="14941" width="7.28515625" style="14" customWidth="1"/>
    <col min="14942" max="14942" width="10.85546875" style="14" bestFit="1" customWidth="1"/>
    <col min="14943" max="14943" width="9.42578125" style="14" bestFit="1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customWidth="1"/>
    <col min="14951" max="14951" width="7.28515625" style="14" customWidth="1"/>
    <col min="14952" max="14952" width="11.71093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9.42578125" style="14" bestFit="1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2" style="14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3" style="14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customWidth="1"/>
    <col min="15001" max="15001" width="7.28515625" style="14" customWidth="1"/>
    <col min="15002" max="15002" width="11.7109375" style="14" customWidth="1"/>
    <col min="15003" max="15003" width="7.28515625" style="14" bestFit="1" customWidth="1"/>
    <col min="15004" max="15004" width="12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2.7109375" style="14" bestFit="1" customWidth="1"/>
    <col min="15015" max="15015" width="16.28515625" style="14" bestFit="1" customWidth="1"/>
    <col min="15016" max="15018" width="14.5703125" style="14" customWidth="1"/>
    <col min="15019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5.28515625" style="14"/>
    <col min="15029" max="15029" width="3.42578125" style="14" bestFit="1" customWidth="1"/>
    <col min="15030" max="15030" width="54.5703125" style="14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3" style="14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9.7109375" style="14" bestFit="1" customWidth="1"/>
    <col min="15070" max="15070" width="14.2851562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1.7109375" style="14" customWidth="1"/>
    <col min="15133" max="15133" width="7.28515625" style="14" bestFit="1" customWidth="1"/>
    <col min="15134" max="15134" width="11.7109375" style="14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10.85546875" style="14" bestFit="1" customWidth="1"/>
    <col min="15150" max="15150" width="13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85546875" style="14" bestFit="1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3" style="14" customWidth="1"/>
    <col min="15189" max="15189" width="8.7109375" style="14" customWidth="1"/>
    <col min="15190" max="15190" width="16.2851562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0.85546875" style="14" bestFit="1" customWidth="1"/>
    <col min="15197" max="15197" width="7.28515625" style="14" customWidth="1"/>
    <col min="15198" max="15198" width="10.85546875" style="14" bestFit="1" customWidth="1"/>
    <col min="15199" max="15199" width="9.42578125" style="14" bestFit="1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customWidth="1"/>
    <col min="15207" max="15207" width="7.28515625" style="14" customWidth="1"/>
    <col min="15208" max="15208" width="11.71093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9.42578125" style="14" bestFit="1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2" style="14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3" style="14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customWidth="1"/>
    <col min="15257" max="15257" width="7.28515625" style="14" customWidth="1"/>
    <col min="15258" max="15258" width="11.7109375" style="14" customWidth="1"/>
    <col min="15259" max="15259" width="7.28515625" style="14" bestFit="1" customWidth="1"/>
    <col min="15260" max="15260" width="12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2.7109375" style="14" bestFit="1" customWidth="1"/>
    <col min="15271" max="15271" width="16.28515625" style="14" bestFit="1" customWidth="1"/>
    <col min="15272" max="15274" width="14.5703125" style="14" customWidth="1"/>
    <col min="15275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5.28515625" style="14"/>
    <col min="15285" max="15285" width="3.42578125" style="14" bestFit="1" customWidth="1"/>
    <col min="15286" max="15286" width="54.5703125" style="14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3" style="14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9.7109375" style="14" bestFit="1" customWidth="1"/>
    <col min="15326" max="15326" width="14.2851562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1.7109375" style="14" customWidth="1"/>
    <col min="15389" max="15389" width="7.28515625" style="14" bestFit="1" customWidth="1"/>
    <col min="15390" max="15390" width="11.7109375" style="14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10.85546875" style="14" bestFit="1" customWidth="1"/>
    <col min="15406" max="15406" width="13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85546875" style="14" bestFit="1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3" style="14" customWidth="1"/>
    <col min="15445" max="15445" width="8.7109375" style="14" customWidth="1"/>
    <col min="15446" max="15446" width="16.2851562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0.85546875" style="14" bestFit="1" customWidth="1"/>
    <col min="15453" max="15453" width="7.28515625" style="14" customWidth="1"/>
    <col min="15454" max="15454" width="10.85546875" style="14" bestFit="1" customWidth="1"/>
    <col min="15455" max="15455" width="9.42578125" style="14" bestFit="1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customWidth="1"/>
    <col min="15463" max="15463" width="7.28515625" style="14" customWidth="1"/>
    <col min="15464" max="15464" width="11.71093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9.42578125" style="14" bestFit="1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2" style="14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3" style="14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customWidth="1"/>
    <col min="15513" max="15513" width="7.28515625" style="14" customWidth="1"/>
    <col min="15514" max="15514" width="11.7109375" style="14" customWidth="1"/>
    <col min="15515" max="15515" width="7.28515625" style="14" bestFit="1" customWidth="1"/>
    <col min="15516" max="15516" width="12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2.7109375" style="14" bestFit="1" customWidth="1"/>
    <col min="15527" max="15527" width="16.28515625" style="14" bestFit="1" customWidth="1"/>
    <col min="15528" max="15530" width="14.5703125" style="14" customWidth="1"/>
    <col min="15531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5.28515625" style="14"/>
    <col min="15541" max="15541" width="3.42578125" style="14" bestFit="1" customWidth="1"/>
    <col min="15542" max="15542" width="54.5703125" style="14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3" style="14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9.7109375" style="14" bestFit="1" customWidth="1"/>
    <col min="15582" max="15582" width="14.2851562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1.7109375" style="14" customWidth="1"/>
    <col min="15645" max="15645" width="7.28515625" style="14" bestFit="1" customWidth="1"/>
    <col min="15646" max="15646" width="11.7109375" style="14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10.85546875" style="14" bestFit="1" customWidth="1"/>
    <col min="15662" max="15662" width="13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85546875" style="14" bestFit="1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3" style="14" customWidth="1"/>
    <col min="15701" max="15701" width="8.7109375" style="14" customWidth="1"/>
    <col min="15702" max="15702" width="16.2851562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0.85546875" style="14" bestFit="1" customWidth="1"/>
    <col min="15709" max="15709" width="7.28515625" style="14" customWidth="1"/>
    <col min="15710" max="15710" width="10.85546875" style="14" bestFit="1" customWidth="1"/>
    <col min="15711" max="15711" width="9.42578125" style="14" bestFit="1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customWidth="1"/>
    <col min="15719" max="15719" width="7.28515625" style="14" customWidth="1"/>
    <col min="15720" max="15720" width="11.71093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9.42578125" style="14" bestFit="1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2" style="14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3" style="14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customWidth="1"/>
    <col min="15769" max="15769" width="7.28515625" style="14" customWidth="1"/>
    <col min="15770" max="15770" width="11.7109375" style="14" customWidth="1"/>
    <col min="15771" max="15771" width="7.28515625" style="14" bestFit="1" customWidth="1"/>
    <col min="15772" max="15772" width="12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2.7109375" style="14" bestFit="1" customWidth="1"/>
    <col min="15783" max="15783" width="16.28515625" style="14" bestFit="1" customWidth="1"/>
    <col min="15784" max="15786" width="14.5703125" style="14" customWidth="1"/>
    <col min="15787" max="15788" width="15.28515625" style="14" bestFit="1" customWidth="1"/>
    <col min="15789" max="15790" width="14.5703125" style="14" customWidth="1"/>
    <col min="15791" max="15791" width="15.28515625" style="14" bestFit="1" customWidth="1"/>
    <col min="15792" max="15793" width="14.5703125" style="14" customWidth="1"/>
    <col min="15794" max="15794" width="15.28515625" style="14" bestFit="1" customWidth="1"/>
    <col min="15795" max="16384" width="15.28515625" style="14"/>
  </cols>
  <sheetData>
    <row r="1" spans="1:111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X1" s="4"/>
      <c r="Y1" s="4"/>
    </row>
    <row r="2" spans="1:111" s="3" customFormat="1" ht="26.25" customHeight="1" x14ac:dyDescent="0.2">
      <c r="A2" s="1"/>
      <c r="B2" s="1"/>
      <c r="C2" s="5" t="s">
        <v>315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X2" s="4"/>
      <c r="Y2" s="4"/>
    </row>
    <row r="3" spans="1:111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X3" s="10"/>
      <c r="Y3" s="10"/>
    </row>
    <row r="4" spans="1:111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X4" s="10"/>
      <c r="Y4" s="10"/>
    </row>
    <row r="5" spans="1:111" s="3" customFormat="1" ht="30" customHeight="1" x14ac:dyDescent="0.25">
      <c r="A5" s="339" t="s">
        <v>309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</row>
    <row r="6" spans="1:111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X6" s="4"/>
      <c r="Y6" s="4"/>
    </row>
    <row r="7" spans="1:111" s="13" customFormat="1" ht="32.25" customHeight="1" x14ac:dyDescent="0.25">
      <c r="A7" s="329" t="s">
        <v>57</v>
      </c>
      <c r="B7" s="332" t="s">
        <v>114</v>
      </c>
      <c r="C7" s="335" t="s">
        <v>58</v>
      </c>
      <c r="D7" s="356" t="s">
        <v>295</v>
      </c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19" t="s">
        <v>54</v>
      </c>
      <c r="Q7" s="320"/>
      <c r="R7" s="320"/>
      <c r="S7" s="320"/>
      <c r="T7" s="320"/>
      <c r="U7" s="320"/>
      <c r="V7" s="320"/>
      <c r="W7" s="320"/>
      <c r="X7" s="320"/>
      <c r="Y7" s="321"/>
      <c r="Z7" s="146"/>
      <c r="AA7" s="146"/>
      <c r="AB7" s="146"/>
      <c r="AC7" s="146"/>
      <c r="AD7" s="146"/>
      <c r="AE7" s="146"/>
      <c r="AF7" s="146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</row>
    <row r="8" spans="1:111" s="23" customFormat="1" ht="12.75" x14ac:dyDescent="0.25">
      <c r="A8" s="330"/>
      <c r="B8" s="333"/>
      <c r="C8" s="33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22"/>
      <c r="Q8" s="323"/>
      <c r="R8" s="323"/>
      <c r="S8" s="323"/>
      <c r="T8" s="323"/>
      <c r="U8" s="323"/>
      <c r="V8" s="323"/>
      <c r="W8" s="323"/>
      <c r="X8" s="323"/>
      <c r="Y8" s="324"/>
      <c r="Z8" s="12"/>
      <c r="AA8" s="12"/>
      <c r="AB8" s="12"/>
      <c r="AC8" s="12"/>
      <c r="AD8" s="12"/>
      <c r="AE8" s="12"/>
      <c r="AF8" s="12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</row>
    <row r="9" spans="1:111" s="15" customFormat="1" ht="12.75" customHeight="1" x14ac:dyDescent="0.25">
      <c r="A9" s="330"/>
      <c r="B9" s="333"/>
      <c r="C9" s="33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117" t="s">
        <v>11</v>
      </c>
      <c r="Q9" s="188" t="s">
        <v>296</v>
      </c>
      <c r="R9" s="193" t="s">
        <v>11</v>
      </c>
      <c r="S9" s="193" t="s">
        <v>296</v>
      </c>
      <c r="T9" s="193" t="s">
        <v>11</v>
      </c>
      <c r="U9" s="193" t="s">
        <v>296</v>
      </c>
      <c r="V9" s="193" t="s">
        <v>11</v>
      </c>
      <c r="W9" s="193" t="s">
        <v>296</v>
      </c>
      <c r="X9" s="34" t="s">
        <v>11</v>
      </c>
      <c r="Y9" s="34" t="s">
        <v>296</v>
      </c>
      <c r="Z9" s="142"/>
      <c r="AA9" s="143"/>
      <c r="AB9" s="142"/>
      <c r="AC9" s="142"/>
      <c r="AD9" s="142"/>
      <c r="AE9" s="142"/>
      <c r="AF9" s="143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</row>
    <row r="10" spans="1:111" s="104" customFormat="1" ht="12.75" customHeight="1" x14ac:dyDescent="0.25">
      <c r="A10" s="331"/>
      <c r="B10" s="334"/>
      <c r="C10" s="337"/>
      <c r="D10" s="192" t="s">
        <v>31</v>
      </c>
      <c r="E10" s="192" t="s">
        <v>32</v>
      </c>
      <c r="F10" s="192" t="s">
        <v>33</v>
      </c>
      <c r="G10" s="192" t="s">
        <v>34</v>
      </c>
      <c r="H10" s="192" t="s">
        <v>35</v>
      </c>
      <c r="I10" s="192" t="s">
        <v>36</v>
      </c>
      <c r="J10" s="192" t="s">
        <v>37</v>
      </c>
      <c r="K10" s="192" t="s">
        <v>38</v>
      </c>
      <c r="L10" s="192" t="s">
        <v>39</v>
      </c>
      <c r="M10" s="192" t="s">
        <v>40</v>
      </c>
      <c r="N10" s="192" t="s">
        <v>41</v>
      </c>
      <c r="O10" s="192" t="s">
        <v>42</v>
      </c>
      <c r="P10" s="295" t="s">
        <v>13</v>
      </c>
      <c r="Q10" s="296"/>
      <c r="R10" s="295" t="s">
        <v>14</v>
      </c>
      <c r="S10" s="296"/>
      <c r="T10" s="295" t="s">
        <v>15</v>
      </c>
      <c r="U10" s="296"/>
      <c r="V10" s="295" t="s">
        <v>16</v>
      </c>
      <c r="W10" s="296"/>
      <c r="X10" s="354" t="s">
        <v>17</v>
      </c>
      <c r="Y10" s="355"/>
      <c r="Z10" s="144"/>
      <c r="AA10" s="144"/>
      <c r="AB10" s="144"/>
      <c r="AC10" s="144"/>
      <c r="AD10" s="144"/>
      <c r="AE10" s="144"/>
      <c r="AF10" s="14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</row>
    <row r="11" spans="1:111" s="104" customFormat="1" ht="12.75" customHeight="1" x14ac:dyDescent="0.25">
      <c r="A11" s="174">
        <v>49</v>
      </c>
      <c r="B11" s="175" t="s">
        <v>142</v>
      </c>
      <c r="C11" s="176" t="s">
        <v>143</v>
      </c>
      <c r="D11" s="197">
        <v>31219.8</v>
      </c>
      <c r="E11" s="197">
        <v>31219.8</v>
      </c>
      <c r="F11" s="197">
        <v>31219.8</v>
      </c>
      <c r="G11" s="197">
        <v>31219.8</v>
      </c>
      <c r="H11" s="197">
        <v>31219.8</v>
      </c>
      <c r="I11" s="197">
        <v>31219.8</v>
      </c>
      <c r="J11" s="197">
        <v>31219.8</v>
      </c>
      <c r="K11" s="197">
        <v>31219.8</v>
      </c>
      <c r="L11" s="197">
        <v>31219.8</v>
      </c>
      <c r="M11" s="197">
        <v>31219.8</v>
      </c>
      <c r="N11" s="197">
        <v>31219.8</v>
      </c>
      <c r="O11" s="197">
        <v>31219.8</v>
      </c>
      <c r="P11" s="208">
        <v>0</v>
      </c>
      <c r="Q11" s="19">
        <v>0</v>
      </c>
      <c r="R11" s="208">
        <v>0</v>
      </c>
      <c r="S11" s="19">
        <v>0</v>
      </c>
      <c r="T11" s="213">
        <v>0</v>
      </c>
      <c r="U11" s="19">
        <v>0</v>
      </c>
      <c r="V11" s="208">
        <v>0</v>
      </c>
      <c r="W11" s="19">
        <v>0</v>
      </c>
      <c r="X11" s="34">
        <v>0</v>
      </c>
      <c r="Y11" s="196">
        <v>0</v>
      </c>
      <c r="Z11" s="145"/>
      <c r="AA11" s="145"/>
      <c r="AB11" s="145"/>
      <c r="AC11" s="145"/>
      <c r="AD11" s="145"/>
      <c r="AE11" s="145"/>
      <c r="AF11" s="145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</row>
    <row r="12" spans="1:111" s="104" customFormat="1" ht="12.75" customHeight="1" x14ac:dyDescent="0.25">
      <c r="A12" s="174">
        <v>50</v>
      </c>
      <c r="B12" s="175" t="s">
        <v>144</v>
      </c>
      <c r="C12" s="176" t="s">
        <v>145</v>
      </c>
      <c r="D12" s="198">
        <v>32946.85</v>
      </c>
      <c r="E12" s="197">
        <v>32946.85</v>
      </c>
      <c r="F12" s="197">
        <v>32946.85</v>
      </c>
      <c r="G12" s="197">
        <v>32946.85</v>
      </c>
      <c r="H12" s="197">
        <v>32946.85</v>
      </c>
      <c r="I12" s="197">
        <v>32946.85</v>
      </c>
      <c r="J12" s="197">
        <v>32946.85</v>
      </c>
      <c r="K12" s="197">
        <v>32946.85</v>
      </c>
      <c r="L12" s="197">
        <v>32946.85</v>
      </c>
      <c r="M12" s="197">
        <v>32946.85</v>
      </c>
      <c r="N12" s="197">
        <v>32946.85</v>
      </c>
      <c r="O12" s="197">
        <v>32946.85</v>
      </c>
      <c r="P12" s="208">
        <v>0</v>
      </c>
      <c r="Q12" s="19">
        <v>0</v>
      </c>
      <c r="R12" s="208">
        <v>0</v>
      </c>
      <c r="S12" s="19">
        <v>0</v>
      </c>
      <c r="T12" s="215">
        <v>0</v>
      </c>
      <c r="U12" s="19">
        <v>0</v>
      </c>
      <c r="V12" s="208">
        <v>0</v>
      </c>
      <c r="W12" s="19">
        <v>0</v>
      </c>
      <c r="X12" s="34">
        <v>0</v>
      </c>
      <c r="Y12" s="196">
        <v>0</v>
      </c>
      <c r="Z12" s="145"/>
      <c r="AA12" s="145"/>
      <c r="AB12" s="145"/>
      <c r="AC12" s="145"/>
      <c r="AD12" s="145"/>
      <c r="AE12" s="145"/>
      <c r="AF12" s="145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</row>
    <row r="13" spans="1:111" s="104" customFormat="1" ht="12.75" customHeight="1" x14ac:dyDescent="0.25">
      <c r="A13" s="174">
        <v>51</v>
      </c>
      <c r="B13" s="175" t="s">
        <v>159</v>
      </c>
      <c r="C13" s="176" t="s">
        <v>160</v>
      </c>
      <c r="D13" s="198">
        <v>28828.49</v>
      </c>
      <c r="E13" s="197">
        <v>28828.49</v>
      </c>
      <c r="F13" s="197">
        <v>28828.49</v>
      </c>
      <c r="G13" s="197">
        <v>28828.49</v>
      </c>
      <c r="H13" s="197">
        <v>28828.49</v>
      </c>
      <c r="I13" s="197">
        <v>28828.49</v>
      </c>
      <c r="J13" s="197">
        <v>28828.49</v>
      </c>
      <c r="K13" s="197">
        <v>28828.49</v>
      </c>
      <c r="L13" s="197">
        <v>28828.49</v>
      </c>
      <c r="M13" s="197">
        <v>28828.49</v>
      </c>
      <c r="N13" s="197">
        <v>28828.49</v>
      </c>
      <c r="O13" s="197">
        <v>28828.49</v>
      </c>
      <c r="P13" s="208">
        <v>0</v>
      </c>
      <c r="Q13" s="19">
        <v>0</v>
      </c>
      <c r="R13" s="208">
        <v>0</v>
      </c>
      <c r="S13" s="19">
        <v>0</v>
      </c>
      <c r="T13" s="215">
        <v>0</v>
      </c>
      <c r="U13" s="19">
        <v>0</v>
      </c>
      <c r="V13" s="208">
        <v>0</v>
      </c>
      <c r="W13" s="19">
        <v>0</v>
      </c>
      <c r="X13" s="34">
        <v>0</v>
      </c>
      <c r="Y13" s="196">
        <v>0</v>
      </c>
      <c r="Z13" s="145"/>
      <c r="AA13" s="145"/>
      <c r="AB13" s="145"/>
      <c r="AC13" s="145"/>
      <c r="AD13" s="145"/>
      <c r="AE13" s="145"/>
      <c r="AF13" s="145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</row>
    <row r="14" spans="1:111" s="104" customFormat="1" ht="12.75" customHeight="1" x14ac:dyDescent="0.25">
      <c r="A14" s="174">
        <v>52</v>
      </c>
      <c r="B14" s="175" t="s">
        <v>161</v>
      </c>
      <c r="C14" s="176" t="s">
        <v>162</v>
      </c>
      <c r="D14" s="198">
        <v>33876.800000000003</v>
      </c>
      <c r="E14" s="197">
        <v>33876.800000000003</v>
      </c>
      <c r="F14" s="197">
        <v>33876.800000000003</v>
      </c>
      <c r="G14" s="197">
        <v>33876.800000000003</v>
      </c>
      <c r="H14" s="197">
        <v>33876.800000000003</v>
      </c>
      <c r="I14" s="197">
        <v>33876.800000000003</v>
      </c>
      <c r="J14" s="197">
        <v>33876.800000000003</v>
      </c>
      <c r="K14" s="197">
        <v>33876.800000000003</v>
      </c>
      <c r="L14" s="197">
        <v>33876.800000000003</v>
      </c>
      <c r="M14" s="197">
        <v>33876.800000000003</v>
      </c>
      <c r="N14" s="197">
        <v>33876.800000000003</v>
      </c>
      <c r="O14" s="197">
        <v>33876.800000000003</v>
      </c>
      <c r="P14" s="208">
        <v>0</v>
      </c>
      <c r="Q14" s="19">
        <v>0</v>
      </c>
      <c r="R14" s="208">
        <v>0</v>
      </c>
      <c r="S14" s="19">
        <v>0</v>
      </c>
      <c r="T14" s="215">
        <v>0</v>
      </c>
      <c r="U14" s="19">
        <v>0</v>
      </c>
      <c r="V14" s="208">
        <v>0</v>
      </c>
      <c r="W14" s="19">
        <v>0</v>
      </c>
      <c r="X14" s="34">
        <v>0</v>
      </c>
      <c r="Y14" s="196">
        <v>0</v>
      </c>
      <c r="Z14" s="145"/>
      <c r="AA14" s="145"/>
      <c r="AB14" s="145"/>
      <c r="AC14" s="145"/>
      <c r="AD14" s="145"/>
      <c r="AE14" s="145"/>
      <c r="AF14" s="145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</row>
    <row r="15" spans="1:111" s="104" customFormat="1" ht="12.75" customHeight="1" x14ac:dyDescent="0.25">
      <c r="A15" s="174">
        <v>53</v>
      </c>
      <c r="B15" s="175" t="s">
        <v>163</v>
      </c>
      <c r="C15" s="176" t="s">
        <v>164</v>
      </c>
      <c r="D15" s="198">
        <v>32415.45</v>
      </c>
      <c r="E15" s="197">
        <v>32415.45</v>
      </c>
      <c r="F15" s="197">
        <v>32415.45</v>
      </c>
      <c r="G15" s="197">
        <v>32415.45</v>
      </c>
      <c r="H15" s="197">
        <v>32415.45</v>
      </c>
      <c r="I15" s="197">
        <v>32415.45</v>
      </c>
      <c r="J15" s="197">
        <v>32415.45</v>
      </c>
      <c r="K15" s="197">
        <v>32415.45</v>
      </c>
      <c r="L15" s="197">
        <v>32415.45</v>
      </c>
      <c r="M15" s="197">
        <v>32415.45</v>
      </c>
      <c r="N15" s="197">
        <v>32415.45</v>
      </c>
      <c r="O15" s="197">
        <v>32415.45</v>
      </c>
      <c r="P15" s="208">
        <v>0</v>
      </c>
      <c r="Q15" s="19">
        <v>0</v>
      </c>
      <c r="R15" s="208">
        <v>0</v>
      </c>
      <c r="S15" s="19">
        <v>0</v>
      </c>
      <c r="T15" s="215">
        <v>0</v>
      </c>
      <c r="U15" s="19">
        <v>0</v>
      </c>
      <c r="V15" s="208">
        <v>0</v>
      </c>
      <c r="W15" s="19">
        <v>0</v>
      </c>
      <c r="X15" s="34">
        <v>0</v>
      </c>
      <c r="Y15" s="196">
        <v>0</v>
      </c>
      <c r="Z15" s="145"/>
      <c r="AA15" s="145"/>
      <c r="AB15" s="145"/>
      <c r="AC15" s="145"/>
      <c r="AD15" s="145"/>
      <c r="AE15" s="145"/>
      <c r="AF15" s="145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</row>
    <row r="16" spans="1:111" s="104" customFormat="1" ht="12.75" customHeight="1" x14ac:dyDescent="0.25">
      <c r="A16" s="174">
        <v>54</v>
      </c>
      <c r="B16" s="175" t="s">
        <v>225</v>
      </c>
      <c r="C16" s="176" t="s">
        <v>146</v>
      </c>
      <c r="D16" s="198">
        <v>6376.81</v>
      </c>
      <c r="E16" s="197">
        <v>6376.81</v>
      </c>
      <c r="F16" s="197">
        <v>6376.81</v>
      </c>
      <c r="G16" s="197">
        <v>6376.81</v>
      </c>
      <c r="H16" s="197">
        <v>6376.81</v>
      </c>
      <c r="I16" s="197">
        <v>6376.81</v>
      </c>
      <c r="J16" s="197">
        <v>6376.81</v>
      </c>
      <c r="K16" s="197">
        <v>6376.81</v>
      </c>
      <c r="L16" s="197">
        <v>6376.81</v>
      </c>
      <c r="M16" s="197">
        <v>6376.81</v>
      </c>
      <c r="N16" s="197">
        <v>6376.81</v>
      </c>
      <c r="O16" s="197">
        <v>6376.81</v>
      </c>
      <c r="P16" s="208">
        <v>177</v>
      </c>
      <c r="Q16" s="19">
        <v>1128695.3700000001</v>
      </c>
      <c r="R16" s="208">
        <v>110</v>
      </c>
      <c r="S16" s="19">
        <v>701449.1</v>
      </c>
      <c r="T16" s="215">
        <v>112</v>
      </c>
      <c r="U16" s="19">
        <v>714202.72</v>
      </c>
      <c r="V16" s="208">
        <v>113</v>
      </c>
      <c r="W16" s="19">
        <v>720579.53</v>
      </c>
      <c r="X16" s="34">
        <v>512</v>
      </c>
      <c r="Y16" s="196">
        <v>3264926.7200000007</v>
      </c>
      <c r="Z16" s="145"/>
      <c r="AA16" s="145"/>
      <c r="AB16" s="145"/>
      <c r="AC16" s="145"/>
      <c r="AD16" s="145"/>
      <c r="AE16" s="145"/>
      <c r="AF16" s="145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</row>
    <row r="17" spans="1:111" s="104" customFormat="1" ht="12.75" customHeight="1" x14ac:dyDescent="0.25">
      <c r="A17" s="174">
        <v>55</v>
      </c>
      <c r="B17" s="175" t="s">
        <v>226</v>
      </c>
      <c r="C17" s="176" t="s">
        <v>147</v>
      </c>
      <c r="D17" s="198">
        <v>11026.57</v>
      </c>
      <c r="E17" s="197">
        <v>11026.57</v>
      </c>
      <c r="F17" s="197">
        <v>11026.57</v>
      </c>
      <c r="G17" s="197">
        <v>11026.57</v>
      </c>
      <c r="H17" s="197">
        <v>11026.57</v>
      </c>
      <c r="I17" s="197">
        <v>11026.57</v>
      </c>
      <c r="J17" s="197">
        <v>11026.57</v>
      </c>
      <c r="K17" s="197">
        <v>11026.57</v>
      </c>
      <c r="L17" s="197">
        <v>11026.57</v>
      </c>
      <c r="M17" s="197">
        <v>11026.57</v>
      </c>
      <c r="N17" s="197">
        <v>11026.57</v>
      </c>
      <c r="O17" s="197">
        <v>11026.57</v>
      </c>
      <c r="P17" s="208">
        <v>86</v>
      </c>
      <c r="Q17" s="19">
        <v>948285.02</v>
      </c>
      <c r="R17" s="208">
        <v>196</v>
      </c>
      <c r="S17" s="19">
        <v>2161207.7200000002</v>
      </c>
      <c r="T17" s="215">
        <v>142</v>
      </c>
      <c r="U17" s="19">
        <v>1565772.94</v>
      </c>
      <c r="V17" s="208">
        <v>204</v>
      </c>
      <c r="W17" s="19">
        <v>2249420.2799999998</v>
      </c>
      <c r="X17" s="34">
        <v>628</v>
      </c>
      <c r="Y17" s="196">
        <v>6924685.959999999</v>
      </c>
      <c r="Z17" s="145"/>
      <c r="AA17" s="145"/>
      <c r="AB17" s="145"/>
      <c r="AC17" s="145"/>
      <c r="AD17" s="145"/>
      <c r="AE17" s="145"/>
      <c r="AF17" s="145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</row>
    <row r="18" spans="1:111" s="104" customFormat="1" ht="12.75" customHeight="1" x14ac:dyDescent="0.25">
      <c r="A18" s="174">
        <v>56</v>
      </c>
      <c r="B18" s="175" t="s">
        <v>227</v>
      </c>
      <c r="C18" s="176" t="s">
        <v>148</v>
      </c>
      <c r="D18" s="198">
        <v>20990.33</v>
      </c>
      <c r="E18" s="197">
        <v>20990.33</v>
      </c>
      <c r="F18" s="197">
        <v>20990.33</v>
      </c>
      <c r="G18" s="197">
        <v>20990.33</v>
      </c>
      <c r="H18" s="197">
        <v>20990.33</v>
      </c>
      <c r="I18" s="197">
        <v>20990.33</v>
      </c>
      <c r="J18" s="197">
        <v>20990.33</v>
      </c>
      <c r="K18" s="197">
        <v>20990.33</v>
      </c>
      <c r="L18" s="197">
        <v>20990.33</v>
      </c>
      <c r="M18" s="197">
        <v>20990.33</v>
      </c>
      <c r="N18" s="197">
        <v>20990.33</v>
      </c>
      <c r="O18" s="197">
        <v>20990.33</v>
      </c>
      <c r="P18" s="208">
        <v>48</v>
      </c>
      <c r="Q18" s="19">
        <v>1007535.84</v>
      </c>
      <c r="R18" s="208">
        <v>43</v>
      </c>
      <c r="S18" s="19">
        <v>902584.19</v>
      </c>
      <c r="T18" s="215">
        <v>73</v>
      </c>
      <c r="U18" s="19">
        <v>1532294.09</v>
      </c>
      <c r="V18" s="208">
        <v>44</v>
      </c>
      <c r="W18" s="19">
        <v>923574.52</v>
      </c>
      <c r="X18" s="34">
        <v>208</v>
      </c>
      <c r="Y18" s="196">
        <v>4365988.6400000006</v>
      </c>
      <c r="Z18" s="145"/>
      <c r="AA18" s="145"/>
      <c r="AB18" s="145"/>
      <c r="AC18" s="145"/>
      <c r="AD18" s="145"/>
      <c r="AE18" s="145"/>
      <c r="AF18" s="145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</row>
    <row r="19" spans="1:111" s="104" customFormat="1" ht="12.75" customHeight="1" x14ac:dyDescent="0.25">
      <c r="A19" s="174">
        <v>57</v>
      </c>
      <c r="B19" s="175" t="s">
        <v>228</v>
      </c>
      <c r="C19" s="176" t="s">
        <v>149</v>
      </c>
      <c r="D19" s="198">
        <v>32548.3</v>
      </c>
      <c r="E19" s="197">
        <v>32548.3</v>
      </c>
      <c r="F19" s="197">
        <v>32548.3</v>
      </c>
      <c r="G19" s="197">
        <v>32548.3</v>
      </c>
      <c r="H19" s="197">
        <v>32548.3</v>
      </c>
      <c r="I19" s="197">
        <v>32548.3</v>
      </c>
      <c r="J19" s="197">
        <v>32548.3</v>
      </c>
      <c r="K19" s="197">
        <v>32548.3</v>
      </c>
      <c r="L19" s="197">
        <v>32548.3</v>
      </c>
      <c r="M19" s="197">
        <v>32548.3</v>
      </c>
      <c r="N19" s="197">
        <v>32548.3</v>
      </c>
      <c r="O19" s="197">
        <v>32548.3</v>
      </c>
      <c r="P19" s="208">
        <v>90</v>
      </c>
      <c r="Q19" s="19">
        <v>2929347</v>
      </c>
      <c r="R19" s="208">
        <v>33</v>
      </c>
      <c r="S19" s="19">
        <v>1074093.8999999999</v>
      </c>
      <c r="T19" s="215">
        <v>41</v>
      </c>
      <c r="U19" s="19">
        <v>1334480.3</v>
      </c>
      <c r="V19" s="208">
        <v>43</v>
      </c>
      <c r="W19" s="19">
        <v>1399576.9</v>
      </c>
      <c r="X19" s="34">
        <v>207</v>
      </c>
      <c r="Y19" s="196">
        <v>6737498.0999999996</v>
      </c>
      <c r="Z19" s="145"/>
      <c r="AA19" s="145"/>
      <c r="AB19" s="145"/>
      <c r="AC19" s="145"/>
      <c r="AD19" s="145"/>
      <c r="AE19" s="145"/>
      <c r="AF19" s="145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</row>
    <row r="20" spans="1:111" s="104" customFormat="1" ht="12.75" customHeight="1" x14ac:dyDescent="0.25">
      <c r="A20" s="174">
        <v>58</v>
      </c>
      <c r="B20" s="175" t="s">
        <v>229</v>
      </c>
      <c r="C20" s="176" t="s">
        <v>150</v>
      </c>
      <c r="D20" s="198">
        <v>45966.17</v>
      </c>
      <c r="E20" s="197">
        <v>45966.17</v>
      </c>
      <c r="F20" s="197">
        <v>45966.17</v>
      </c>
      <c r="G20" s="197">
        <v>45966.17</v>
      </c>
      <c r="H20" s="197">
        <v>45966.17</v>
      </c>
      <c r="I20" s="197">
        <v>45966.17</v>
      </c>
      <c r="J20" s="197">
        <v>45966.17</v>
      </c>
      <c r="K20" s="197">
        <v>45966.17</v>
      </c>
      <c r="L20" s="197">
        <v>45966.17</v>
      </c>
      <c r="M20" s="197">
        <v>45966.17</v>
      </c>
      <c r="N20" s="197">
        <v>45966.17</v>
      </c>
      <c r="O20" s="197">
        <v>45966.17</v>
      </c>
      <c r="P20" s="208">
        <v>102</v>
      </c>
      <c r="Q20" s="19">
        <v>4688549.34</v>
      </c>
      <c r="R20" s="208">
        <v>103</v>
      </c>
      <c r="S20" s="19">
        <v>4734515.51</v>
      </c>
      <c r="T20" s="215">
        <v>132</v>
      </c>
      <c r="U20" s="19">
        <v>6067534.4400000004</v>
      </c>
      <c r="V20" s="208">
        <v>103</v>
      </c>
      <c r="W20" s="19">
        <v>4734515.51</v>
      </c>
      <c r="X20" s="34">
        <v>440</v>
      </c>
      <c r="Y20" s="196">
        <v>20225114.799999997</v>
      </c>
      <c r="Z20" s="145"/>
      <c r="AA20" s="145"/>
      <c r="AB20" s="145"/>
      <c r="AC20" s="145"/>
      <c r="AD20" s="145"/>
      <c r="AE20" s="145"/>
      <c r="AF20" s="145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</row>
    <row r="21" spans="1:111" s="104" customFormat="1" ht="12.75" customHeight="1" x14ac:dyDescent="0.25">
      <c r="A21" s="174">
        <v>59</v>
      </c>
      <c r="B21" s="175" t="s">
        <v>230</v>
      </c>
      <c r="C21" s="176" t="s">
        <v>151</v>
      </c>
      <c r="D21" s="198">
        <v>60446.84</v>
      </c>
      <c r="E21" s="197">
        <v>60446.84</v>
      </c>
      <c r="F21" s="197">
        <v>60446.84</v>
      </c>
      <c r="G21" s="197">
        <v>60446.84</v>
      </c>
      <c r="H21" s="197">
        <v>60446.84</v>
      </c>
      <c r="I21" s="197">
        <v>60446.84</v>
      </c>
      <c r="J21" s="197">
        <v>60446.84</v>
      </c>
      <c r="K21" s="197">
        <v>60446.84</v>
      </c>
      <c r="L21" s="197">
        <v>60446.84</v>
      </c>
      <c r="M21" s="197">
        <v>60446.84</v>
      </c>
      <c r="N21" s="197">
        <v>60446.84</v>
      </c>
      <c r="O21" s="197">
        <v>60446.84</v>
      </c>
      <c r="P21" s="208">
        <v>102</v>
      </c>
      <c r="Q21" s="19">
        <v>6165577.6799999997</v>
      </c>
      <c r="R21" s="208">
        <v>94</v>
      </c>
      <c r="S21" s="19">
        <v>5682002.96</v>
      </c>
      <c r="T21" s="215">
        <v>108</v>
      </c>
      <c r="U21" s="19">
        <v>6528258.7199999997</v>
      </c>
      <c r="V21" s="208">
        <v>101</v>
      </c>
      <c r="W21" s="19">
        <v>6105130.8399999999</v>
      </c>
      <c r="X21" s="34">
        <v>405</v>
      </c>
      <c r="Y21" s="196">
        <v>24480970.199999999</v>
      </c>
      <c r="Z21" s="145"/>
      <c r="AA21" s="145"/>
      <c r="AB21" s="145"/>
      <c r="AC21" s="145"/>
      <c r="AD21" s="145"/>
      <c r="AE21" s="145"/>
      <c r="AF21" s="145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</row>
    <row r="22" spans="1:111" s="104" customFormat="1" ht="12.75" customHeight="1" x14ac:dyDescent="0.25">
      <c r="A22" s="174">
        <v>60</v>
      </c>
      <c r="B22" s="175" t="s">
        <v>231</v>
      </c>
      <c r="C22" s="176" t="s">
        <v>152</v>
      </c>
      <c r="D22" s="198">
        <v>79311.570000000007</v>
      </c>
      <c r="E22" s="197">
        <v>79311.570000000007</v>
      </c>
      <c r="F22" s="197">
        <v>79311.570000000007</v>
      </c>
      <c r="G22" s="197">
        <v>79311.570000000007</v>
      </c>
      <c r="H22" s="197">
        <v>79311.570000000007</v>
      </c>
      <c r="I22" s="197">
        <v>79311.570000000007</v>
      </c>
      <c r="J22" s="197">
        <v>79311.570000000007</v>
      </c>
      <c r="K22" s="197">
        <v>79311.570000000007</v>
      </c>
      <c r="L22" s="197">
        <v>79311.570000000007</v>
      </c>
      <c r="M22" s="197">
        <v>79311.570000000007</v>
      </c>
      <c r="N22" s="197">
        <v>79311.570000000007</v>
      </c>
      <c r="O22" s="197">
        <v>79311.570000000007</v>
      </c>
      <c r="P22" s="208">
        <v>115</v>
      </c>
      <c r="Q22" s="19">
        <v>9120830.5500000007</v>
      </c>
      <c r="R22" s="208">
        <v>130</v>
      </c>
      <c r="S22" s="19">
        <v>10310504.1</v>
      </c>
      <c r="T22" s="215">
        <v>121</v>
      </c>
      <c r="U22" s="19">
        <v>9596699.9700000007</v>
      </c>
      <c r="V22" s="208">
        <v>126</v>
      </c>
      <c r="W22" s="19">
        <v>9993257.8200000003</v>
      </c>
      <c r="X22" s="34">
        <v>492</v>
      </c>
      <c r="Y22" s="196">
        <v>39021292.439999998</v>
      </c>
      <c r="Z22" s="145"/>
      <c r="AA22" s="145"/>
      <c r="AB22" s="145"/>
      <c r="AC22" s="145"/>
      <c r="AD22" s="145"/>
      <c r="AE22" s="145"/>
      <c r="AF22" s="145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</row>
    <row r="23" spans="1:111" s="104" customFormat="1" ht="12.75" customHeight="1" x14ac:dyDescent="0.25">
      <c r="A23" s="174">
        <v>61</v>
      </c>
      <c r="B23" s="175" t="s">
        <v>232</v>
      </c>
      <c r="C23" s="176" t="s">
        <v>153</v>
      </c>
      <c r="D23" s="198">
        <v>102693.2</v>
      </c>
      <c r="E23" s="197">
        <v>102693.2</v>
      </c>
      <c r="F23" s="197">
        <v>102693.2</v>
      </c>
      <c r="G23" s="197">
        <v>102693.2</v>
      </c>
      <c r="H23" s="197">
        <v>102693.2</v>
      </c>
      <c r="I23" s="197">
        <v>102693.2</v>
      </c>
      <c r="J23" s="197">
        <v>102693.2</v>
      </c>
      <c r="K23" s="197">
        <v>102693.2</v>
      </c>
      <c r="L23" s="197">
        <v>102693.2</v>
      </c>
      <c r="M23" s="197">
        <v>102693.2</v>
      </c>
      <c r="N23" s="197">
        <v>102693.2</v>
      </c>
      <c r="O23" s="197">
        <v>102693.2</v>
      </c>
      <c r="P23" s="208">
        <v>15</v>
      </c>
      <c r="Q23" s="19">
        <v>1540398</v>
      </c>
      <c r="R23" s="208">
        <v>26</v>
      </c>
      <c r="S23" s="19">
        <v>2670023.2000000002</v>
      </c>
      <c r="T23" s="215">
        <v>52</v>
      </c>
      <c r="U23" s="19">
        <v>5340046.4000000004</v>
      </c>
      <c r="V23" s="208">
        <v>9</v>
      </c>
      <c r="W23" s="19">
        <v>924238.8</v>
      </c>
      <c r="X23" s="34">
        <v>102</v>
      </c>
      <c r="Y23" s="196">
        <v>10474706.400000002</v>
      </c>
      <c r="Z23" s="145"/>
      <c r="AA23" s="145"/>
      <c r="AB23" s="145"/>
      <c r="AC23" s="145"/>
      <c r="AD23" s="145"/>
      <c r="AE23" s="145"/>
      <c r="AF23" s="145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</row>
    <row r="24" spans="1:111" s="104" customFormat="1" ht="12.75" customHeight="1" x14ac:dyDescent="0.25">
      <c r="A24" s="174">
        <v>62</v>
      </c>
      <c r="B24" s="175" t="s">
        <v>233</v>
      </c>
      <c r="C24" s="176" t="s">
        <v>154</v>
      </c>
      <c r="D24" s="198">
        <v>122089.33</v>
      </c>
      <c r="E24" s="197">
        <v>122089.33</v>
      </c>
      <c r="F24" s="197">
        <v>122089.33</v>
      </c>
      <c r="G24" s="197">
        <v>122089.33</v>
      </c>
      <c r="H24" s="197">
        <v>122089.33</v>
      </c>
      <c r="I24" s="197">
        <v>122089.33</v>
      </c>
      <c r="J24" s="197">
        <v>122089.33</v>
      </c>
      <c r="K24" s="197">
        <v>122089.33</v>
      </c>
      <c r="L24" s="197">
        <v>122089.33</v>
      </c>
      <c r="M24" s="197">
        <v>122089.33</v>
      </c>
      <c r="N24" s="197">
        <v>122089.33</v>
      </c>
      <c r="O24" s="197">
        <v>122089.33</v>
      </c>
      <c r="P24" s="208">
        <v>64</v>
      </c>
      <c r="Q24" s="19">
        <v>7813717.1200000001</v>
      </c>
      <c r="R24" s="208">
        <v>82</v>
      </c>
      <c r="S24" s="19">
        <v>10011325.060000001</v>
      </c>
      <c r="T24" s="215">
        <v>64</v>
      </c>
      <c r="U24" s="19">
        <v>7813717.1200000001</v>
      </c>
      <c r="V24" s="208">
        <v>63</v>
      </c>
      <c r="W24" s="19">
        <v>7691627.79</v>
      </c>
      <c r="X24" s="34">
        <v>273</v>
      </c>
      <c r="Y24" s="196">
        <v>33330387.09</v>
      </c>
      <c r="Z24" s="145"/>
      <c r="AA24" s="145"/>
      <c r="AB24" s="145"/>
      <c r="AC24" s="145"/>
      <c r="AD24" s="145"/>
      <c r="AE24" s="145"/>
      <c r="AF24" s="145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</row>
    <row r="25" spans="1:111" s="104" customFormat="1" ht="12.75" customHeight="1" x14ac:dyDescent="0.25">
      <c r="A25" s="174">
        <v>63</v>
      </c>
      <c r="B25" s="175" t="s">
        <v>234</v>
      </c>
      <c r="C25" s="176" t="s">
        <v>155</v>
      </c>
      <c r="D25" s="198">
        <v>149456.48000000001</v>
      </c>
      <c r="E25" s="197">
        <v>149456.48000000001</v>
      </c>
      <c r="F25" s="197">
        <v>149456.48000000001</v>
      </c>
      <c r="G25" s="197">
        <v>149456.48000000001</v>
      </c>
      <c r="H25" s="197">
        <v>149456.48000000001</v>
      </c>
      <c r="I25" s="197">
        <v>149456.48000000001</v>
      </c>
      <c r="J25" s="197">
        <v>149456.48000000001</v>
      </c>
      <c r="K25" s="197">
        <v>149456.48000000001</v>
      </c>
      <c r="L25" s="197">
        <v>149456.48000000001</v>
      </c>
      <c r="M25" s="197">
        <v>149456.48000000001</v>
      </c>
      <c r="N25" s="197">
        <v>149456.48000000001</v>
      </c>
      <c r="O25" s="197">
        <v>149456.48000000001</v>
      </c>
      <c r="P25" s="208">
        <v>39</v>
      </c>
      <c r="Q25" s="19">
        <v>5828802.7199999997</v>
      </c>
      <c r="R25" s="208">
        <v>39</v>
      </c>
      <c r="S25" s="19">
        <v>5828802.7199999997</v>
      </c>
      <c r="T25" s="215">
        <v>33</v>
      </c>
      <c r="U25" s="19">
        <v>4932063.84</v>
      </c>
      <c r="V25" s="208">
        <v>39</v>
      </c>
      <c r="W25" s="19">
        <v>5828802.7199999997</v>
      </c>
      <c r="X25" s="34">
        <v>150</v>
      </c>
      <c r="Y25" s="196">
        <v>22418472</v>
      </c>
      <c r="Z25" s="145"/>
      <c r="AA25" s="145"/>
      <c r="AB25" s="145"/>
      <c r="AC25" s="145"/>
      <c r="AD25" s="145"/>
      <c r="AE25" s="145"/>
      <c r="AF25" s="145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</row>
    <row r="26" spans="1:111" s="104" customFormat="1" ht="12.75" customHeight="1" x14ac:dyDescent="0.25">
      <c r="A26" s="174">
        <v>64</v>
      </c>
      <c r="B26" s="175" t="s">
        <v>235</v>
      </c>
      <c r="C26" s="176" t="s">
        <v>156</v>
      </c>
      <c r="D26" s="198">
        <v>202729.41</v>
      </c>
      <c r="E26" s="197">
        <v>202729.41</v>
      </c>
      <c r="F26" s="197">
        <v>202729.41</v>
      </c>
      <c r="G26" s="197">
        <v>202729.41</v>
      </c>
      <c r="H26" s="197">
        <v>202729.41</v>
      </c>
      <c r="I26" s="197">
        <v>202729.41</v>
      </c>
      <c r="J26" s="197">
        <v>202729.41</v>
      </c>
      <c r="K26" s="197">
        <v>202729.41</v>
      </c>
      <c r="L26" s="197">
        <v>202729.41</v>
      </c>
      <c r="M26" s="197">
        <v>202729.41</v>
      </c>
      <c r="N26" s="197">
        <v>202729.41</v>
      </c>
      <c r="O26" s="197">
        <v>202729.41</v>
      </c>
      <c r="P26" s="208">
        <v>87</v>
      </c>
      <c r="Q26" s="19">
        <v>17637458.670000002</v>
      </c>
      <c r="R26" s="208">
        <v>83</v>
      </c>
      <c r="S26" s="19">
        <v>16826541.030000001</v>
      </c>
      <c r="T26" s="215">
        <v>77</v>
      </c>
      <c r="U26" s="19">
        <v>15610164.57</v>
      </c>
      <c r="V26" s="208">
        <v>73</v>
      </c>
      <c r="W26" s="19">
        <v>14799246.93</v>
      </c>
      <c r="X26" s="34">
        <v>320</v>
      </c>
      <c r="Y26" s="196">
        <v>64873411.200000003</v>
      </c>
      <c r="Z26" s="145"/>
      <c r="AA26" s="145"/>
      <c r="AB26" s="145"/>
      <c r="AC26" s="145"/>
      <c r="AD26" s="145"/>
      <c r="AE26" s="145"/>
      <c r="AF26" s="145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</row>
    <row r="27" spans="1:111" s="104" customFormat="1" ht="12.75" customHeight="1" x14ac:dyDescent="0.25">
      <c r="A27" s="174">
        <v>65</v>
      </c>
      <c r="B27" s="175" t="s">
        <v>236</v>
      </c>
      <c r="C27" s="176" t="s">
        <v>157</v>
      </c>
      <c r="D27" s="198">
        <v>316847.73</v>
      </c>
      <c r="E27" s="197">
        <v>316847.73</v>
      </c>
      <c r="F27" s="197">
        <v>316847.73</v>
      </c>
      <c r="G27" s="197">
        <v>316847.73</v>
      </c>
      <c r="H27" s="197">
        <v>316847.73</v>
      </c>
      <c r="I27" s="197">
        <v>316847.73</v>
      </c>
      <c r="J27" s="197">
        <v>316847.73</v>
      </c>
      <c r="K27" s="197">
        <v>316847.73</v>
      </c>
      <c r="L27" s="197">
        <v>316847.73</v>
      </c>
      <c r="M27" s="197">
        <v>316847.73</v>
      </c>
      <c r="N27" s="197">
        <v>316847.73</v>
      </c>
      <c r="O27" s="197">
        <v>316847.73</v>
      </c>
      <c r="P27" s="208">
        <v>39</v>
      </c>
      <c r="Q27" s="19">
        <v>12357061.470000001</v>
      </c>
      <c r="R27" s="208">
        <v>50</v>
      </c>
      <c r="S27" s="19">
        <v>15842386.5</v>
      </c>
      <c r="T27" s="215">
        <v>42</v>
      </c>
      <c r="U27" s="19">
        <v>13307604.66</v>
      </c>
      <c r="V27" s="208">
        <v>39</v>
      </c>
      <c r="W27" s="19">
        <v>12357061.470000001</v>
      </c>
      <c r="X27" s="34">
        <v>170</v>
      </c>
      <c r="Y27" s="196">
        <v>53864114.099999994</v>
      </c>
      <c r="Z27" s="145"/>
      <c r="AA27" s="145"/>
      <c r="AB27" s="145"/>
      <c r="AC27" s="145"/>
      <c r="AD27" s="145"/>
      <c r="AE27" s="145"/>
      <c r="AF27" s="145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</row>
    <row r="28" spans="1:111" s="104" customFormat="1" ht="25.5" customHeight="1" x14ac:dyDescent="0.25">
      <c r="A28" s="174">
        <v>66</v>
      </c>
      <c r="B28" s="175" t="s">
        <v>237</v>
      </c>
      <c r="C28" s="176" t="s">
        <v>158</v>
      </c>
      <c r="D28" s="198">
        <v>468164.1</v>
      </c>
      <c r="E28" s="197">
        <v>468164.1</v>
      </c>
      <c r="F28" s="197">
        <v>468164.1</v>
      </c>
      <c r="G28" s="197">
        <v>468164.1</v>
      </c>
      <c r="H28" s="197">
        <v>468164.1</v>
      </c>
      <c r="I28" s="197">
        <v>468164.1</v>
      </c>
      <c r="J28" s="197">
        <v>468164.1</v>
      </c>
      <c r="K28" s="197">
        <v>468164.1</v>
      </c>
      <c r="L28" s="197">
        <v>468164.1</v>
      </c>
      <c r="M28" s="197">
        <v>468164.1</v>
      </c>
      <c r="N28" s="197">
        <v>468164.1</v>
      </c>
      <c r="O28" s="197">
        <v>468164.1</v>
      </c>
      <c r="P28" s="208">
        <v>26</v>
      </c>
      <c r="Q28" s="19">
        <v>12172266.6</v>
      </c>
      <c r="R28" s="208">
        <v>22</v>
      </c>
      <c r="S28" s="19">
        <v>10299610.199999999</v>
      </c>
      <c r="T28" s="215">
        <v>28</v>
      </c>
      <c r="U28" s="19">
        <v>13108594.800000001</v>
      </c>
      <c r="V28" s="208">
        <v>26</v>
      </c>
      <c r="W28" s="19">
        <v>12172266.6</v>
      </c>
      <c r="X28" s="34">
        <v>102</v>
      </c>
      <c r="Y28" s="196">
        <v>47752738.199999996</v>
      </c>
      <c r="Z28" s="145"/>
      <c r="AA28" s="145"/>
      <c r="AB28" s="145"/>
      <c r="AC28" s="145"/>
      <c r="AD28" s="145"/>
      <c r="AE28" s="145"/>
      <c r="AF28" s="145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</row>
    <row r="29" spans="1:111" s="104" customFormat="1" ht="12.75" x14ac:dyDescent="0.25">
      <c r="A29" s="174">
        <v>67</v>
      </c>
      <c r="B29" s="175" t="s">
        <v>238</v>
      </c>
      <c r="C29" s="176" t="s">
        <v>134</v>
      </c>
      <c r="D29" s="198">
        <v>9830.91</v>
      </c>
      <c r="E29" s="197">
        <v>9830.91</v>
      </c>
      <c r="F29" s="197">
        <v>9830.91</v>
      </c>
      <c r="G29" s="197">
        <v>9830.91</v>
      </c>
      <c r="H29" s="197">
        <v>9830.91</v>
      </c>
      <c r="I29" s="197">
        <v>9830.91</v>
      </c>
      <c r="J29" s="197">
        <v>9830.91</v>
      </c>
      <c r="K29" s="197">
        <v>9830.91</v>
      </c>
      <c r="L29" s="197">
        <v>9830.91</v>
      </c>
      <c r="M29" s="197">
        <v>9830.91</v>
      </c>
      <c r="N29" s="197">
        <v>9830.91</v>
      </c>
      <c r="O29" s="197">
        <v>9830.91</v>
      </c>
      <c r="P29" s="208">
        <v>0</v>
      </c>
      <c r="Q29" s="19">
        <v>0</v>
      </c>
      <c r="R29" s="208">
        <v>0</v>
      </c>
      <c r="S29" s="19">
        <v>0</v>
      </c>
      <c r="T29" s="215">
        <v>0</v>
      </c>
      <c r="U29" s="19">
        <v>0</v>
      </c>
      <c r="V29" s="208">
        <v>0</v>
      </c>
      <c r="W29" s="19">
        <v>0</v>
      </c>
      <c r="X29" s="34">
        <v>0</v>
      </c>
      <c r="Y29" s="196">
        <v>0</v>
      </c>
      <c r="Z29" s="145"/>
      <c r="AA29" s="145"/>
      <c r="AB29" s="145"/>
      <c r="AC29" s="145"/>
      <c r="AD29" s="145"/>
      <c r="AE29" s="145"/>
      <c r="AF29" s="145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</row>
    <row r="30" spans="1:111" s="104" customFormat="1" ht="12.75" x14ac:dyDescent="0.25">
      <c r="A30" s="174">
        <v>68</v>
      </c>
      <c r="B30" s="175" t="s">
        <v>239</v>
      </c>
      <c r="C30" s="176" t="s">
        <v>135</v>
      </c>
      <c r="D30" s="198">
        <v>19130.43</v>
      </c>
      <c r="E30" s="197">
        <v>19130.43</v>
      </c>
      <c r="F30" s="197">
        <v>19130.43</v>
      </c>
      <c r="G30" s="197">
        <v>19130.43</v>
      </c>
      <c r="H30" s="197">
        <v>19130.43</v>
      </c>
      <c r="I30" s="197">
        <v>19130.43</v>
      </c>
      <c r="J30" s="197">
        <v>19130.43</v>
      </c>
      <c r="K30" s="197">
        <v>19130.43</v>
      </c>
      <c r="L30" s="197">
        <v>19130.43</v>
      </c>
      <c r="M30" s="197">
        <v>19130.43</v>
      </c>
      <c r="N30" s="197">
        <v>19130.43</v>
      </c>
      <c r="O30" s="197">
        <v>19130.43</v>
      </c>
      <c r="P30" s="208">
        <v>2</v>
      </c>
      <c r="Q30" s="19">
        <v>38260.86</v>
      </c>
      <c r="R30" s="208">
        <v>2</v>
      </c>
      <c r="S30" s="19">
        <v>38260.86</v>
      </c>
      <c r="T30" s="215">
        <v>2</v>
      </c>
      <c r="U30" s="19">
        <v>38260.86</v>
      </c>
      <c r="V30" s="208">
        <v>2</v>
      </c>
      <c r="W30" s="19">
        <v>38260.86</v>
      </c>
      <c r="X30" s="34">
        <v>8</v>
      </c>
      <c r="Y30" s="196">
        <v>153043.44</v>
      </c>
      <c r="Z30" s="145"/>
      <c r="AA30" s="145"/>
      <c r="AB30" s="145"/>
      <c r="AC30" s="145"/>
      <c r="AD30" s="145"/>
      <c r="AE30" s="145"/>
      <c r="AF30" s="145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</row>
    <row r="31" spans="1:111" s="104" customFormat="1" ht="12.75" x14ac:dyDescent="0.25">
      <c r="A31" s="174">
        <v>69</v>
      </c>
      <c r="B31" s="175" t="s">
        <v>240</v>
      </c>
      <c r="C31" s="176" t="s">
        <v>136</v>
      </c>
      <c r="D31" s="198">
        <v>29492.74</v>
      </c>
      <c r="E31" s="197">
        <v>29492.74</v>
      </c>
      <c r="F31" s="197">
        <v>29492.74</v>
      </c>
      <c r="G31" s="197">
        <v>29492.74</v>
      </c>
      <c r="H31" s="197">
        <v>29492.74</v>
      </c>
      <c r="I31" s="197">
        <v>29492.74</v>
      </c>
      <c r="J31" s="197">
        <v>29492.74</v>
      </c>
      <c r="K31" s="197">
        <v>29492.74</v>
      </c>
      <c r="L31" s="197">
        <v>29492.74</v>
      </c>
      <c r="M31" s="197">
        <v>29492.74</v>
      </c>
      <c r="N31" s="197">
        <v>29492.74</v>
      </c>
      <c r="O31" s="197">
        <v>29492.74</v>
      </c>
      <c r="P31" s="208">
        <v>10</v>
      </c>
      <c r="Q31" s="19">
        <v>294927.40000000002</v>
      </c>
      <c r="R31" s="208">
        <v>4</v>
      </c>
      <c r="S31" s="19">
        <v>117970.96</v>
      </c>
      <c r="T31" s="215">
        <v>5</v>
      </c>
      <c r="U31" s="19">
        <v>147463.70000000001</v>
      </c>
      <c r="V31" s="208">
        <v>10</v>
      </c>
      <c r="W31" s="19">
        <v>294927.40000000002</v>
      </c>
      <c r="X31" s="34">
        <v>29</v>
      </c>
      <c r="Y31" s="196">
        <v>855289.46000000008</v>
      </c>
      <c r="Z31" s="145"/>
      <c r="AA31" s="145"/>
      <c r="AB31" s="145"/>
      <c r="AC31" s="145"/>
      <c r="AD31" s="145"/>
      <c r="AE31" s="145"/>
      <c r="AF31" s="145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</row>
    <row r="32" spans="1:111" s="104" customFormat="1" ht="12.75" x14ac:dyDescent="0.25">
      <c r="A32" s="174">
        <v>70</v>
      </c>
      <c r="B32" s="175" t="s">
        <v>241</v>
      </c>
      <c r="C32" s="176" t="s">
        <v>137</v>
      </c>
      <c r="D32" s="198">
        <v>38925.11</v>
      </c>
      <c r="E32" s="197">
        <v>38925.11</v>
      </c>
      <c r="F32" s="197">
        <v>38925.11</v>
      </c>
      <c r="G32" s="197">
        <v>38925.11</v>
      </c>
      <c r="H32" s="197">
        <v>38925.11</v>
      </c>
      <c r="I32" s="197">
        <v>38925.11</v>
      </c>
      <c r="J32" s="197">
        <v>38925.11</v>
      </c>
      <c r="K32" s="197">
        <v>38925.11</v>
      </c>
      <c r="L32" s="197">
        <v>38925.11</v>
      </c>
      <c r="M32" s="197">
        <v>38925.11</v>
      </c>
      <c r="N32" s="197">
        <v>38925.11</v>
      </c>
      <c r="O32" s="197">
        <v>38925.11</v>
      </c>
      <c r="P32" s="208">
        <v>12</v>
      </c>
      <c r="Q32" s="19">
        <v>467101.32</v>
      </c>
      <c r="R32" s="208">
        <v>12</v>
      </c>
      <c r="S32" s="19">
        <v>467101.32</v>
      </c>
      <c r="T32" s="215">
        <v>15</v>
      </c>
      <c r="U32" s="19">
        <v>583876.65</v>
      </c>
      <c r="V32" s="208">
        <v>10</v>
      </c>
      <c r="W32" s="19">
        <v>389251.1</v>
      </c>
      <c r="X32" s="34">
        <v>49</v>
      </c>
      <c r="Y32" s="196">
        <v>1907330.3900000001</v>
      </c>
      <c r="Z32" s="145"/>
      <c r="AA32" s="145"/>
      <c r="AB32" s="145"/>
      <c r="AC32" s="145"/>
      <c r="AD32" s="145"/>
      <c r="AE32" s="145"/>
      <c r="AF32" s="145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</row>
    <row r="33" spans="1:111" s="104" customFormat="1" ht="12.75" x14ac:dyDescent="0.25">
      <c r="A33" s="174">
        <v>71</v>
      </c>
      <c r="B33" s="175" t="s">
        <v>242</v>
      </c>
      <c r="C33" s="176" t="s">
        <v>138</v>
      </c>
      <c r="D33" s="198">
        <v>41714.959999999999</v>
      </c>
      <c r="E33" s="197">
        <v>41714.959999999999</v>
      </c>
      <c r="F33" s="197">
        <v>41714.959999999999</v>
      </c>
      <c r="G33" s="197">
        <v>41714.959999999999</v>
      </c>
      <c r="H33" s="197">
        <v>41714.959999999999</v>
      </c>
      <c r="I33" s="197">
        <v>41714.959999999999</v>
      </c>
      <c r="J33" s="197">
        <v>41714.959999999999</v>
      </c>
      <c r="K33" s="197">
        <v>41714.959999999999</v>
      </c>
      <c r="L33" s="197">
        <v>41714.959999999999</v>
      </c>
      <c r="M33" s="197">
        <v>41714.959999999999</v>
      </c>
      <c r="N33" s="197">
        <v>41714.959999999999</v>
      </c>
      <c r="O33" s="197">
        <v>41714.959999999999</v>
      </c>
      <c r="P33" s="208">
        <v>2</v>
      </c>
      <c r="Q33" s="19">
        <v>83429.919999999998</v>
      </c>
      <c r="R33" s="208">
        <v>1</v>
      </c>
      <c r="S33" s="19">
        <v>41714.959999999999</v>
      </c>
      <c r="T33" s="215">
        <v>2</v>
      </c>
      <c r="U33" s="19">
        <v>83429.919999999998</v>
      </c>
      <c r="V33" s="208">
        <v>3</v>
      </c>
      <c r="W33" s="19">
        <v>125144.88</v>
      </c>
      <c r="X33" s="34">
        <v>8</v>
      </c>
      <c r="Y33" s="196">
        <v>333719.67999999999</v>
      </c>
      <c r="Z33" s="145"/>
      <c r="AA33" s="145"/>
      <c r="AB33" s="145"/>
      <c r="AC33" s="145"/>
      <c r="AD33" s="145"/>
      <c r="AE33" s="145"/>
      <c r="AF33" s="145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</row>
    <row r="34" spans="1:111" s="104" customFormat="1" ht="12.75" x14ac:dyDescent="0.25">
      <c r="A34" s="174">
        <v>72</v>
      </c>
      <c r="B34" s="175" t="s">
        <v>243</v>
      </c>
      <c r="C34" s="176" t="s">
        <v>139</v>
      </c>
      <c r="D34" s="198">
        <v>50483.08</v>
      </c>
      <c r="E34" s="197">
        <v>50483.08</v>
      </c>
      <c r="F34" s="197">
        <v>50483.08</v>
      </c>
      <c r="G34" s="197">
        <v>50483.08</v>
      </c>
      <c r="H34" s="197">
        <v>50483.08</v>
      </c>
      <c r="I34" s="197">
        <v>50483.08</v>
      </c>
      <c r="J34" s="197">
        <v>50483.08</v>
      </c>
      <c r="K34" s="197">
        <v>50483.08</v>
      </c>
      <c r="L34" s="197">
        <v>50483.08</v>
      </c>
      <c r="M34" s="197">
        <v>50483.08</v>
      </c>
      <c r="N34" s="197">
        <v>50483.08</v>
      </c>
      <c r="O34" s="197">
        <v>50483.08</v>
      </c>
      <c r="P34" s="208">
        <v>0</v>
      </c>
      <c r="Q34" s="19">
        <v>0</v>
      </c>
      <c r="R34" s="208">
        <v>0</v>
      </c>
      <c r="S34" s="19">
        <v>0</v>
      </c>
      <c r="T34" s="215">
        <v>0</v>
      </c>
      <c r="U34" s="19">
        <v>0</v>
      </c>
      <c r="V34" s="208">
        <v>0</v>
      </c>
      <c r="W34" s="19">
        <v>0</v>
      </c>
      <c r="X34" s="34">
        <v>0</v>
      </c>
      <c r="Y34" s="196">
        <v>0</v>
      </c>
      <c r="Z34" s="145"/>
      <c r="AA34" s="145"/>
      <c r="AB34" s="145"/>
      <c r="AC34" s="145"/>
      <c r="AD34" s="145"/>
      <c r="AE34" s="145"/>
      <c r="AF34" s="145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</row>
    <row r="35" spans="1:111" s="104" customFormat="1" ht="12.75" x14ac:dyDescent="0.25">
      <c r="A35" s="174">
        <v>73</v>
      </c>
      <c r="B35" s="175" t="s">
        <v>244</v>
      </c>
      <c r="C35" s="176" t="s">
        <v>140</v>
      </c>
      <c r="D35" s="198">
        <v>62439.59</v>
      </c>
      <c r="E35" s="197">
        <v>62439.59</v>
      </c>
      <c r="F35" s="197">
        <v>62439.59</v>
      </c>
      <c r="G35" s="197">
        <v>62439.59</v>
      </c>
      <c r="H35" s="197">
        <v>62439.59</v>
      </c>
      <c r="I35" s="197">
        <v>62439.59</v>
      </c>
      <c r="J35" s="197">
        <v>62439.59</v>
      </c>
      <c r="K35" s="197">
        <v>62439.59</v>
      </c>
      <c r="L35" s="197">
        <v>62439.59</v>
      </c>
      <c r="M35" s="197">
        <v>62439.59</v>
      </c>
      <c r="N35" s="197">
        <v>62439.59</v>
      </c>
      <c r="O35" s="197">
        <v>62439.59</v>
      </c>
      <c r="P35" s="208">
        <v>15</v>
      </c>
      <c r="Q35" s="19">
        <v>936593.85</v>
      </c>
      <c r="R35" s="208">
        <v>26</v>
      </c>
      <c r="S35" s="19">
        <v>1623429.34</v>
      </c>
      <c r="T35" s="215">
        <v>7</v>
      </c>
      <c r="U35" s="19">
        <v>437077.13</v>
      </c>
      <c r="V35" s="208">
        <v>7</v>
      </c>
      <c r="W35" s="19">
        <v>437077.13</v>
      </c>
      <c r="X35" s="34">
        <v>55</v>
      </c>
      <c r="Y35" s="196">
        <v>3434177.4499999997</v>
      </c>
      <c r="Z35" s="145"/>
      <c r="AA35" s="145"/>
      <c r="AB35" s="145"/>
      <c r="AC35" s="145"/>
      <c r="AD35" s="145"/>
      <c r="AE35" s="145"/>
      <c r="AF35" s="145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</row>
    <row r="36" spans="1:111" s="104" customFormat="1" ht="12.75" x14ac:dyDescent="0.25">
      <c r="A36" s="174">
        <v>74</v>
      </c>
      <c r="B36" s="175" t="s">
        <v>245</v>
      </c>
      <c r="C36" s="176" t="s">
        <v>141</v>
      </c>
      <c r="D36" s="198">
        <v>354045.78</v>
      </c>
      <c r="E36" s="197">
        <v>354045.78</v>
      </c>
      <c r="F36" s="197">
        <v>354045.78</v>
      </c>
      <c r="G36" s="197">
        <v>354045.78</v>
      </c>
      <c r="H36" s="197">
        <v>354045.78</v>
      </c>
      <c r="I36" s="197">
        <v>354045.78</v>
      </c>
      <c r="J36" s="197">
        <v>354045.78</v>
      </c>
      <c r="K36" s="197">
        <v>354045.78</v>
      </c>
      <c r="L36" s="197">
        <v>354045.78</v>
      </c>
      <c r="M36" s="197">
        <v>354045.78</v>
      </c>
      <c r="N36" s="197">
        <v>354045.78</v>
      </c>
      <c r="O36" s="197">
        <v>354045.78</v>
      </c>
      <c r="P36" s="208">
        <v>0</v>
      </c>
      <c r="Q36" s="19">
        <v>0</v>
      </c>
      <c r="R36" s="208">
        <v>0</v>
      </c>
      <c r="S36" s="19">
        <v>0</v>
      </c>
      <c r="T36" s="215">
        <v>0</v>
      </c>
      <c r="U36" s="19">
        <v>0</v>
      </c>
      <c r="V36" s="208">
        <v>0</v>
      </c>
      <c r="W36" s="19">
        <v>0</v>
      </c>
      <c r="X36" s="34">
        <v>0</v>
      </c>
      <c r="Y36" s="196">
        <v>0</v>
      </c>
      <c r="Z36" s="145"/>
      <c r="AA36" s="145"/>
      <c r="AB36" s="145"/>
      <c r="AC36" s="145"/>
      <c r="AD36" s="145"/>
      <c r="AE36" s="145"/>
      <c r="AF36" s="145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</row>
    <row r="37" spans="1:111" s="104" customFormat="1" ht="12.75" x14ac:dyDescent="0.25">
      <c r="A37" s="174">
        <v>75</v>
      </c>
      <c r="B37" s="175" t="s">
        <v>246</v>
      </c>
      <c r="C37" s="176" t="s">
        <v>115</v>
      </c>
      <c r="D37" s="198">
        <v>54335.73</v>
      </c>
      <c r="E37" s="197">
        <v>54335.73</v>
      </c>
      <c r="F37" s="197">
        <v>54335.73</v>
      </c>
      <c r="G37" s="197">
        <v>54335.73</v>
      </c>
      <c r="H37" s="197">
        <v>54335.73</v>
      </c>
      <c r="I37" s="197">
        <v>54335.73</v>
      </c>
      <c r="J37" s="197">
        <v>54335.73</v>
      </c>
      <c r="K37" s="197">
        <v>54335.73</v>
      </c>
      <c r="L37" s="197">
        <v>54335.73</v>
      </c>
      <c r="M37" s="197">
        <v>54335.73</v>
      </c>
      <c r="N37" s="197">
        <v>54335.73</v>
      </c>
      <c r="O37" s="197">
        <v>54335.73</v>
      </c>
      <c r="P37" s="208">
        <v>0</v>
      </c>
      <c r="Q37" s="19">
        <v>0</v>
      </c>
      <c r="R37" s="208">
        <v>0</v>
      </c>
      <c r="S37" s="19">
        <v>0</v>
      </c>
      <c r="T37" s="215">
        <v>0</v>
      </c>
      <c r="U37" s="19">
        <v>0</v>
      </c>
      <c r="V37" s="208">
        <v>0</v>
      </c>
      <c r="W37" s="19">
        <v>0</v>
      </c>
      <c r="X37" s="34">
        <v>0</v>
      </c>
      <c r="Y37" s="196">
        <v>0</v>
      </c>
      <c r="Z37" s="145"/>
      <c r="AA37" s="145"/>
      <c r="AB37" s="145"/>
      <c r="AC37" s="145"/>
      <c r="AD37" s="145"/>
      <c r="AE37" s="145"/>
      <c r="AF37" s="145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</row>
    <row r="38" spans="1:111" s="104" customFormat="1" ht="12.75" x14ac:dyDescent="0.25">
      <c r="A38" s="174">
        <v>76</v>
      </c>
      <c r="B38" s="175" t="s">
        <v>247</v>
      </c>
      <c r="C38" s="176" t="s">
        <v>116</v>
      </c>
      <c r="D38" s="198">
        <v>58454.09</v>
      </c>
      <c r="E38" s="197">
        <v>58454.09</v>
      </c>
      <c r="F38" s="197">
        <v>58454.09</v>
      </c>
      <c r="G38" s="197">
        <v>58454.09</v>
      </c>
      <c r="H38" s="197">
        <v>58454.09</v>
      </c>
      <c r="I38" s="197">
        <v>58454.09</v>
      </c>
      <c r="J38" s="197">
        <v>58454.09</v>
      </c>
      <c r="K38" s="197">
        <v>58454.09</v>
      </c>
      <c r="L38" s="197">
        <v>58454.09</v>
      </c>
      <c r="M38" s="197">
        <v>58454.09</v>
      </c>
      <c r="N38" s="197">
        <v>58454.09</v>
      </c>
      <c r="O38" s="197">
        <v>58454.09</v>
      </c>
      <c r="P38" s="208">
        <v>0</v>
      </c>
      <c r="Q38" s="19">
        <v>0</v>
      </c>
      <c r="R38" s="208">
        <v>0</v>
      </c>
      <c r="S38" s="19">
        <v>0</v>
      </c>
      <c r="T38" s="215">
        <v>0</v>
      </c>
      <c r="U38" s="19">
        <v>0</v>
      </c>
      <c r="V38" s="208">
        <v>0</v>
      </c>
      <c r="W38" s="19">
        <v>0</v>
      </c>
      <c r="X38" s="34">
        <v>0</v>
      </c>
      <c r="Y38" s="196">
        <v>0</v>
      </c>
      <c r="Z38" s="145"/>
      <c r="AA38" s="145"/>
      <c r="AB38" s="145"/>
      <c r="AC38" s="145"/>
      <c r="AD38" s="145"/>
      <c r="AE38" s="145"/>
      <c r="AF38" s="145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</row>
    <row r="39" spans="1:111" s="104" customFormat="1" ht="12.75" x14ac:dyDescent="0.25">
      <c r="A39" s="174">
        <v>77</v>
      </c>
      <c r="B39" s="175" t="s">
        <v>248</v>
      </c>
      <c r="C39" s="176" t="s">
        <v>117</v>
      </c>
      <c r="D39" s="198">
        <v>65893.7</v>
      </c>
      <c r="E39" s="197">
        <v>65893.7</v>
      </c>
      <c r="F39" s="197">
        <v>65893.7</v>
      </c>
      <c r="G39" s="197">
        <v>65893.7</v>
      </c>
      <c r="H39" s="197">
        <v>65893.7</v>
      </c>
      <c r="I39" s="197">
        <v>65893.7</v>
      </c>
      <c r="J39" s="197">
        <v>65893.7</v>
      </c>
      <c r="K39" s="197">
        <v>65893.7</v>
      </c>
      <c r="L39" s="197">
        <v>65893.7</v>
      </c>
      <c r="M39" s="197">
        <v>65893.7</v>
      </c>
      <c r="N39" s="197">
        <v>65893.7</v>
      </c>
      <c r="O39" s="197">
        <v>65893.7</v>
      </c>
      <c r="P39" s="208">
        <v>34</v>
      </c>
      <c r="Q39" s="19">
        <v>2240385.7999999998</v>
      </c>
      <c r="R39" s="208">
        <v>28</v>
      </c>
      <c r="S39" s="19">
        <v>1845023.6</v>
      </c>
      <c r="T39" s="215">
        <v>21</v>
      </c>
      <c r="U39" s="19">
        <v>1383767.7</v>
      </c>
      <c r="V39" s="208">
        <v>35</v>
      </c>
      <c r="W39" s="19">
        <v>2306279.5</v>
      </c>
      <c r="X39" s="34">
        <v>118</v>
      </c>
      <c r="Y39" s="196">
        <v>7775456.5999999996</v>
      </c>
      <c r="Z39" s="145"/>
      <c r="AA39" s="145"/>
      <c r="AB39" s="145"/>
      <c r="AC39" s="145"/>
      <c r="AD39" s="145"/>
      <c r="AE39" s="145"/>
      <c r="AF39" s="145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</row>
    <row r="40" spans="1:111" s="104" customFormat="1" ht="12.75" x14ac:dyDescent="0.25">
      <c r="A40" s="174">
        <v>78</v>
      </c>
      <c r="B40" s="175" t="s">
        <v>249</v>
      </c>
      <c r="C40" s="176" t="s">
        <v>118</v>
      </c>
      <c r="D40" s="198">
        <v>176292.22</v>
      </c>
      <c r="E40" s="197">
        <v>176292.22</v>
      </c>
      <c r="F40" s="197">
        <v>176292.22</v>
      </c>
      <c r="G40" s="197">
        <v>176292.22</v>
      </c>
      <c r="H40" s="197">
        <v>176292.22</v>
      </c>
      <c r="I40" s="197">
        <v>176292.22</v>
      </c>
      <c r="J40" s="197">
        <v>176292.22</v>
      </c>
      <c r="K40" s="197">
        <v>176292.22</v>
      </c>
      <c r="L40" s="197">
        <v>176292.22</v>
      </c>
      <c r="M40" s="197">
        <v>176292.22</v>
      </c>
      <c r="N40" s="197">
        <v>176292.22</v>
      </c>
      <c r="O40" s="197">
        <v>176292.22</v>
      </c>
      <c r="P40" s="208">
        <v>6</v>
      </c>
      <c r="Q40" s="19">
        <v>1057753.32</v>
      </c>
      <c r="R40" s="208">
        <v>5</v>
      </c>
      <c r="S40" s="19">
        <v>881461.1</v>
      </c>
      <c r="T40" s="215">
        <v>1</v>
      </c>
      <c r="U40" s="19">
        <v>176292.22</v>
      </c>
      <c r="V40" s="208">
        <v>7</v>
      </c>
      <c r="W40" s="19">
        <v>1234045.54</v>
      </c>
      <c r="X40" s="34">
        <v>19</v>
      </c>
      <c r="Y40" s="196">
        <v>3349552.18</v>
      </c>
      <c r="Z40" s="145"/>
      <c r="AA40" s="145"/>
      <c r="AB40" s="145"/>
      <c r="AC40" s="145"/>
      <c r="AD40" s="145"/>
      <c r="AE40" s="145"/>
      <c r="AF40" s="145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</row>
    <row r="41" spans="1:111" s="104" customFormat="1" ht="12.75" x14ac:dyDescent="0.25">
      <c r="A41" s="174">
        <v>79</v>
      </c>
      <c r="B41" s="175" t="s">
        <v>250</v>
      </c>
      <c r="C41" s="176" t="s">
        <v>119</v>
      </c>
      <c r="D41" s="198">
        <v>336509.56</v>
      </c>
      <c r="E41" s="197">
        <v>336509.56</v>
      </c>
      <c r="F41" s="197">
        <v>336509.56</v>
      </c>
      <c r="G41" s="197">
        <v>336509.56</v>
      </c>
      <c r="H41" s="197">
        <v>336509.56</v>
      </c>
      <c r="I41" s="197">
        <v>336509.56</v>
      </c>
      <c r="J41" s="197">
        <v>336509.56</v>
      </c>
      <c r="K41" s="197">
        <v>336509.56</v>
      </c>
      <c r="L41" s="197">
        <v>336509.56</v>
      </c>
      <c r="M41" s="197">
        <v>336509.56</v>
      </c>
      <c r="N41" s="197">
        <v>336509.56</v>
      </c>
      <c r="O41" s="197">
        <v>336509.56</v>
      </c>
      <c r="P41" s="208">
        <v>8</v>
      </c>
      <c r="Q41" s="19">
        <v>2692076.48</v>
      </c>
      <c r="R41" s="208">
        <v>2</v>
      </c>
      <c r="S41" s="19">
        <v>673019.12</v>
      </c>
      <c r="T41" s="215">
        <v>3</v>
      </c>
      <c r="U41" s="19">
        <v>1009528.68</v>
      </c>
      <c r="V41" s="208">
        <v>13</v>
      </c>
      <c r="W41" s="19">
        <v>4374624.28</v>
      </c>
      <c r="X41" s="34">
        <v>26</v>
      </c>
      <c r="Y41" s="196">
        <v>8749248.5600000005</v>
      </c>
      <c r="Z41" s="145"/>
      <c r="AA41" s="145"/>
      <c r="AB41" s="145"/>
      <c r="AC41" s="145"/>
      <c r="AD41" s="145"/>
      <c r="AE41" s="145"/>
      <c r="AF41" s="145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</row>
    <row r="42" spans="1:111" s="104" customFormat="1" ht="25.5" x14ac:dyDescent="0.25">
      <c r="A42" s="174">
        <v>80</v>
      </c>
      <c r="B42" s="175" t="s">
        <v>251</v>
      </c>
      <c r="C42" s="176" t="s">
        <v>316</v>
      </c>
      <c r="D42" s="198">
        <v>2125.6</v>
      </c>
      <c r="E42" s="197">
        <v>2125.6</v>
      </c>
      <c r="F42" s="197">
        <v>2125.6</v>
      </c>
      <c r="G42" s="197">
        <v>2125.6</v>
      </c>
      <c r="H42" s="197">
        <v>2125.6</v>
      </c>
      <c r="I42" s="197">
        <v>2125.6</v>
      </c>
      <c r="J42" s="197">
        <v>2125.6</v>
      </c>
      <c r="K42" s="197">
        <v>2125.6</v>
      </c>
      <c r="L42" s="197">
        <v>2125.6</v>
      </c>
      <c r="M42" s="197">
        <v>2125.6</v>
      </c>
      <c r="N42" s="197">
        <v>2125.6</v>
      </c>
      <c r="O42" s="197">
        <v>2125.6</v>
      </c>
      <c r="P42" s="208">
        <v>0</v>
      </c>
      <c r="Q42" s="19">
        <v>0</v>
      </c>
      <c r="R42" s="208">
        <v>0</v>
      </c>
      <c r="S42" s="19">
        <v>0</v>
      </c>
      <c r="T42" s="215">
        <v>0</v>
      </c>
      <c r="U42" s="19">
        <v>0</v>
      </c>
      <c r="V42" s="208">
        <v>0</v>
      </c>
      <c r="W42" s="19">
        <v>0</v>
      </c>
      <c r="X42" s="34">
        <v>0</v>
      </c>
      <c r="Y42" s="196">
        <v>0</v>
      </c>
      <c r="Z42" s="145"/>
      <c r="AA42" s="145"/>
      <c r="AB42" s="145"/>
      <c r="AC42" s="145"/>
      <c r="AD42" s="145"/>
      <c r="AE42" s="145"/>
      <c r="AF42" s="145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</row>
    <row r="43" spans="1:111" s="104" customFormat="1" ht="25.5" x14ac:dyDescent="0.25">
      <c r="A43" s="174">
        <v>81</v>
      </c>
      <c r="B43" s="175" t="s">
        <v>252</v>
      </c>
      <c r="C43" s="176" t="s">
        <v>317</v>
      </c>
      <c r="D43" s="198">
        <v>7705.31</v>
      </c>
      <c r="E43" s="197">
        <v>7705.31</v>
      </c>
      <c r="F43" s="197">
        <v>7705.31</v>
      </c>
      <c r="G43" s="197">
        <v>7705.31</v>
      </c>
      <c r="H43" s="197">
        <v>7705.31</v>
      </c>
      <c r="I43" s="197">
        <v>7705.31</v>
      </c>
      <c r="J43" s="197">
        <v>7705.31</v>
      </c>
      <c r="K43" s="197">
        <v>7705.31</v>
      </c>
      <c r="L43" s="197">
        <v>7705.31</v>
      </c>
      <c r="M43" s="197">
        <v>7705.31</v>
      </c>
      <c r="N43" s="197">
        <v>7705.31</v>
      </c>
      <c r="O43" s="197">
        <v>7705.31</v>
      </c>
      <c r="P43" s="208">
        <v>0</v>
      </c>
      <c r="Q43" s="19">
        <v>0</v>
      </c>
      <c r="R43" s="208">
        <v>0</v>
      </c>
      <c r="S43" s="19">
        <v>0</v>
      </c>
      <c r="T43" s="215">
        <v>0</v>
      </c>
      <c r="U43" s="19">
        <v>0</v>
      </c>
      <c r="V43" s="208">
        <v>0</v>
      </c>
      <c r="W43" s="19">
        <v>0</v>
      </c>
      <c r="X43" s="34">
        <v>0</v>
      </c>
      <c r="Y43" s="196">
        <v>0</v>
      </c>
      <c r="Z43" s="145"/>
      <c r="AA43" s="145"/>
      <c r="AB43" s="145"/>
      <c r="AC43" s="145"/>
      <c r="AD43" s="145"/>
      <c r="AE43" s="145"/>
      <c r="AF43" s="145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</row>
    <row r="44" spans="1:111" s="104" customFormat="1" ht="25.5" x14ac:dyDescent="0.25">
      <c r="A44" s="174">
        <v>82</v>
      </c>
      <c r="B44" s="175" t="s">
        <v>253</v>
      </c>
      <c r="C44" s="176" t="s">
        <v>318</v>
      </c>
      <c r="D44" s="198">
        <v>17536.23</v>
      </c>
      <c r="E44" s="197">
        <v>17536.23</v>
      </c>
      <c r="F44" s="197">
        <v>17536.23</v>
      </c>
      <c r="G44" s="197">
        <v>17536.23</v>
      </c>
      <c r="H44" s="197">
        <v>17536.23</v>
      </c>
      <c r="I44" s="197">
        <v>17536.23</v>
      </c>
      <c r="J44" s="197">
        <v>17536.23</v>
      </c>
      <c r="K44" s="197">
        <v>17536.23</v>
      </c>
      <c r="L44" s="197">
        <v>17536.23</v>
      </c>
      <c r="M44" s="197">
        <v>17536.23</v>
      </c>
      <c r="N44" s="197">
        <v>17536.23</v>
      </c>
      <c r="O44" s="197">
        <v>17536.23</v>
      </c>
      <c r="P44" s="208">
        <v>0</v>
      </c>
      <c r="Q44" s="19">
        <v>0</v>
      </c>
      <c r="R44" s="208">
        <v>0</v>
      </c>
      <c r="S44" s="19">
        <v>0</v>
      </c>
      <c r="T44" s="215">
        <v>0</v>
      </c>
      <c r="U44" s="19">
        <v>0</v>
      </c>
      <c r="V44" s="208">
        <v>0</v>
      </c>
      <c r="W44" s="19">
        <v>0</v>
      </c>
      <c r="X44" s="34">
        <v>0</v>
      </c>
      <c r="Y44" s="196">
        <v>0</v>
      </c>
      <c r="Z44" s="145"/>
      <c r="AA44" s="145"/>
      <c r="AB44" s="145"/>
      <c r="AC44" s="145"/>
      <c r="AD44" s="145"/>
      <c r="AE44" s="145"/>
      <c r="AF44" s="145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</row>
    <row r="45" spans="1:111" s="104" customFormat="1" ht="25.5" x14ac:dyDescent="0.25">
      <c r="A45" s="174">
        <v>83</v>
      </c>
      <c r="B45" s="175" t="s">
        <v>254</v>
      </c>
      <c r="C45" s="176" t="s">
        <v>319</v>
      </c>
      <c r="D45" s="198">
        <v>28429.94</v>
      </c>
      <c r="E45" s="197">
        <v>28429.94</v>
      </c>
      <c r="F45" s="197">
        <v>28429.94</v>
      </c>
      <c r="G45" s="197">
        <v>28429.94</v>
      </c>
      <c r="H45" s="197">
        <v>28429.94</v>
      </c>
      <c r="I45" s="197">
        <v>28429.94</v>
      </c>
      <c r="J45" s="197">
        <v>28429.94</v>
      </c>
      <c r="K45" s="197">
        <v>28429.94</v>
      </c>
      <c r="L45" s="197">
        <v>28429.94</v>
      </c>
      <c r="M45" s="197">
        <v>28429.94</v>
      </c>
      <c r="N45" s="197">
        <v>28429.94</v>
      </c>
      <c r="O45" s="197">
        <v>28429.94</v>
      </c>
      <c r="P45" s="208">
        <v>0</v>
      </c>
      <c r="Q45" s="19">
        <v>0</v>
      </c>
      <c r="R45" s="208">
        <v>0</v>
      </c>
      <c r="S45" s="19">
        <v>0</v>
      </c>
      <c r="T45" s="215">
        <v>0</v>
      </c>
      <c r="U45" s="19">
        <v>0</v>
      </c>
      <c r="V45" s="208">
        <v>0</v>
      </c>
      <c r="W45" s="19">
        <v>0</v>
      </c>
      <c r="X45" s="34">
        <v>0</v>
      </c>
      <c r="Y45" s="196">
        <v>0</v>
      </c>
      <c r="Z45" s="145"/>
      <c r="AA45" s="145"/>
      <c r="AB45" s="145"/>
      <c r="AC45" s="145"/>
      <c r="AD45" s="145"/>
      <c r="AE45" s="145"/>
      <c r="AF45" s="145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</row>
    <row r="46" spans="1:111" s="104" customFormat="1" ht="25.5" x14ac:dyDescent="0.25">
      <c r="A46" s="174">
        <v>84</v>
      </c>
      <c r="B46" s="175" t="s">
        <v>255</v>
      </c>
      <c r="C46" s="176" t="s">
        <v>256</v>
      </c>
      <c r="D46" s="198">
        <v>6111.11</v>
      </c>
      <c r="E46" s="197">
        <v>6111.11</v>
      </c>
      <c r="F46" s="197">
        <v>6111.11</v>
      </c>
      <c r="G46" s="197">
        <v>6111.11</v>
      </c>
      <c r="H46" s="197">
        <v>6111.11</v>
      </c>
      <c r="I46" s="197">
        <v>6111.11</v>
      </c>
      <c r="J46" s="197">
        <v>6111.11</v>
      </c>
      <c r="K46" s="197">
        <v>6111.11</v>
      </c>
      <c r="L46" s="197">
        <v>6111.11</v>
      </c>
      <c r="M46" s="197">
        <v>6111.11</v>
      </c>
      <c r="N46" s="197">
        <v>6111.11</v>
      </c>
      <c r="O46" s="197">
        <v>6111.11</v>
      </c>
      <c r="P46" s="208">
        <v>0</v>
      </c>
      <c r="Q46" s="19">
        <v>0</v>
      </c>
      <c r="R46" s="208">
        <v>0</v>
      </c>
      <c r="S46" s="19">
        <v>0</v>
      </c>
      <c r="T46" s="215">
        <v>0</v>
      </c>
      <c r="U46" s="19">
        <v>0</v>
      </c>
      <c r="V46" s="208">
        <v>0</v>
      </c>
      <c r="W46" s="19">
        <v>0</v>
      </c>
      <c r="X46" s="34">
        <v>0</v>
      </c>
      <c r="Y46" s="196">
        <v>0</v>
      </c>
      <c r="Z46" s="145"/>
      <c r="AA46" s="145"/>
      <c r="AB46" s="145"/>
      <c r="AC46" s="145"/>
      <c r="AD46" s="145"/>
      <c r="AE46" s="145"/>
      <c r="AF46" s="145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</row>
    <row r="47" spans="1:111" s="104" customFormat="1" ht="25.5" x14ac:dyDescent="0.25">
      <c r="A47" s="174">
        <v>85</v>
      </c>
      <c r="B47" s="175" t="s">
        <v>257</v>
      </c>
      <c r="C47" s="176" t="s">
        <v>258</v>
      </c>
      <c r="D47" s="198">
        <v>21256.03</v>
      </c>
      <c r="E47" s="197">
        <v>21256.03</v>
      </c>
      <c r="F47" s="197">
        <v>21256.03</v>
      </c>
      <c r="G47" s="197">
        <v>21256.03</v>
      </c>
      <c r="H47" s="197">
        <v>21256.03</v>
      </c>
      <c r="I47" s="197">
        <v>21256.03</v>
      </c>
      <c r="J47" s="197">
        <v>21256.03</v>
      </c>
      <c r="K47" s="197">
        <v>21256.03</v>
      </c>
      <c r="L47" s="197">
        <v>21256.03</v>
      </c>
      <c r="M47" s="197">
        <v>21256.03</v>
      </c>
      <c r="N47" s="197">
        <v>21256.03</v>
      </c>
      <c r="O47" s="197">
        <v>21256.03</v>
      </c>
      <c r="P47" s="208">
        <v>0</v>
      </c>
      <c r="Q47" s="19">
        <v>0</v>
      </c>
      <c r="R47" s="208">
        <v>0</v>
      </c>
      <c r="S47" s="19">
        <v>0</v>
      </c>
      <c r="T47" s="215">
        <v>0</v>
      </c>
      <c r="U47" s="19">
        <v>0</v>
      </c>
      <c r="V47" s="208">
        <v>0</v>
      </c>
      <c r="W47" s="19">
        <v>0</v>
      </c>
      <c r="X47" s="34">
        <v>0</v>
      </c>
      <c r="Y47" s="196">
        <v>0</v>
      </c>
      <c r="Z47" s="145"/>
      <c r="AA47" s="145"/>
      <c r="AB47" s="145"/>
      <c r="AC47" s="145"/>
      <c r="AD47" s="145"/>
      <c r="AE47" s="145"/>
      <c r="AF47" s="145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</row>
    <row r="48" spans="1:111" s="104" customFormat="1" ht="25.5" x14ac:dyDescent="0.25">
      <c r="A48" s="174">
        <v>86</v>
      </c>
      <c r="B48" s="175" t="s">
        <v>259</v>
      </c>
      <c r="C48" s="176" t="s">
        <v>260</v>
      </c>
      <c r="D48" s="198">
        <v>48490.32</v>
      </c>
      <c r="E48" s="197">
        <v>48490.32</v>
      </c>
      <c r="F48" s="197">
        <v>48490.32</v>
      </c>
      <c r="G48" s="197">
        <v>48490.32</v>
      </c>
      <c r="H48" s="197">
        <v>48490.32</v>
      </c>
      <c r="I48" s="197">
        <v>48490.32</v>
      </c>
      <c r="J48" s="197">
        <v>48490.32</v>
      </c>
      <c r="K48" s="197">
        <v>48490.32</v>
      </c>
      <c r="L48" s="197">
        <v>48490.32</v>
      </c>
      <c r="M48" s="197">
        <v>48490.32</v>
      </c>
      <c r="N48" s="197">
        <v>48490.32</v>
      </c>
      <c r="O48" s="197">
        <v>48490.32</v>
      </c>
      <c r="P48" s="208">
        <v>0</v>
      </c>
      <c r="Q48" s="19">
        <v>0</v>
      </c>
      <c r="R48" s="208">
        <v>0</v>
      </c>
      <c r="S48" s="19">
        <v>0</v>
      </c>
      <c r="T48" s="215">
        <v>0</v>
      </c>
      <c r="U48" s="19">
        <v>0</v>
      </c>
      <c r="V48" s="208">
        <v>0</v>
      </c>
      <c r="W48" s="19">
        <v>0</v>
      </c>
      <c r="X48" s="34">
        <v>0</v>
      </c>
      <c r="Y48" s="196">
        <v>0</v>
      </c>
      <c r="Z48" s="145"/>
      <c r="AA48" s="145"/>
      <c r="AB48" s="145"/>
      <c r="AC48" s="145"/>
      <c r="AD48" s="145"/>
      <c r="AE48" s="145"/>
      <c r="AF48" s="145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</row>
    <row r="49" spans="1:111" s="104" customFormat="1" ht="25.5" x14ac:dyDescent="0.25">
      <c r="A49" s="174">
        <v>87</v>
      </c>
      <c r="B49" s="175" t="s">
        <v>261</v>
      </c>
      <c r="C49" s="176" t="s">
        <v>262</v>
      </c>
      <c r="D49" s="198">
        <v>78780.17</v>
      </c>
      <c r="E49" s="197">
        <v>78780.17</v>
      </c>
      <c r="F49" s="197">
        <v>78780.17</v>
      </c>
      <c r="G49" s="197">
        <v>78780.17</v>
      </c>
      <c r="H49" s="197">
        <v>78780.17</v>
      </c>
      <c r="I49" s="197">
        <v>78780.17</v>
      </c>
      <c r="J49" s="197">
        <v>78780.17</v>
      </c>
      <c r="K49" s="197">
        <v>78780.17</v>
      </c>
      <c r="L49" s="197">
        <v>78780.17</v>
      </c>
      <c r="M49" s="197">
        <v>78780.17</v>
      </c>
      <c r="N49" s="197">
        <v>78780.17</v>
      </c>
      <c r="O49" s="197">
        <v>78780.17</v>
      </c>
      <c r="P49" s="208">
        <v>0</v>
      </c>
      <c r="Q49" s="19">
        <v>0</v>
      </c>
      <c r="R49" s="208">
        <v>0</v>
      </c>
      <c r="S49" s="19">
        <v>0</v>
      </c>
      <c r="T49" s="215">
        <v>0</v>
      </c>
      <c r="U49" s="19">
        <v>0</v>
      </c>
      <c r="V49" s="208">
        <v>0</v>
      </c>
      <c r="W49" s="19">
        <v>0</v>
      </c>
      <c r="X49" s="34">
        <v>0</v>
      </c>
      <c r="Y49" s="196">
        <v>0</v>
      </c>
      <c r="Z49" s="145"/>
      <c r="AA49" s="145"/>
      <c r="AB49" s="145"/>
      <c r="AC49" s="145"/>
      <c r="AD49" s="145"/>
      <c r="AE49" s="145"/>
      <c r="AF49" s="145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</row>
    <row r="50" spans="1:111" s="104" customFormat="1" ht="25.5" x14ac:dyDescent="0.25">
      <c r="A50" s="174">
        <v>88</v>
      </c>
      <c r="B50" s="175" t="s">
        <v>263</v>
      </c>
      <c r="C50" s="176" t="s">
        <v>264</v>
      </c>
      <c r="D50" s="198">
        <v>65096.6</v>
      </c>
      <c r="E50" s="197">
        <v>65096.6</v>
      </c>
      <c r="F50" s="197">
        <v>65096.6</v>
      </c>
      <c r="G50" s="197">
        <v>65096.6</v>
      </c>
      <c r="H50" s="197">
        <v>65096.6</v>
      </c>
      <c r="I50" s="197">
        <v>65096.6</v>
      </c>
      <c r="J50" s="197">
        <v>65096.6</v>
      </c>
      <c r="K50" s="197">
        <v>65096.6</v>
      </c>
      <c r="L50" s="197">
        <v>65096.6</v>
      </c>
      <c r="M50" s="197">
        <v>65096.6</v>
      </c>
      <c r="N50" s="197">
        <v>65096.6</v>
      </c>
      <c r="O50" s="197">
        <v>65096.6</v>
      </c>
      <c r="P50" s="208">
        <v>0</v>
      </c>
      <c r="Q50" s="19">
        <v>0</v>
      </c>
      <c r="R50" s="208">
        <v>1</v>
      </c>
      <c r="S50" s="19">
        <v>65096.6</v>
      </c>
      <c r="T50" s="215">
        <v>5</v>
      </c>
      <c r="U50" s="19">
        <v>325483</v>
      </c>
      <c r="V50" s="208">
        <v>0</v>
      </c>
      <c r="W50" s="19">
        <v>0</v>
      </c>
      <c r="X50" s="34">
        <v>6</v>
      </c>
      <c r="Y50" s="196">
        <v>390579.6</v>
      </c>
      <c r="Z50" s="145"/>
      <c r="AA50" s="145"/>
      <c r="AB50" s="145"/>
      <c r="AC50" s="145"/>
      <c r="AD50" s="145"/>
      <c r="AE50" s="145"/>
      <c r="AF50" s="145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</row>
    <row r="51" spans="1:111" s="104" customFormat="1" ht="25.5" x14ac:dyDescent="0.25">
      <c r="A51" s="174">
        <v>89</v>
      </c>
      <c r="B51" s="175" t="s">
        <v>265</v>
      </c>
      <c r="C51" s="176" t="s">
        <v>266</v>
      </c>
      <c r="D51" s="198">
        <v>80241.52</v>
      </c>
      <c r="E51" s="197">
        <v>80241.52</v>
      </c>
      <c r="F51" s="197">
        <v>80241.52</v>
      </c>
      <c r="G51" s="197">
        <v>80241.52</v>
      </c>
      <c r="H51" s="197">
        <v>80241.52</v>
      </c>
      <c r="I51" s="197">
        <v>80241.52</v>
      </c>
      <c r="J51" s="197">
        <v>80241.52</v>
      </c>
      <c r="K51" s="197">
        <v>80241.52</v>
      </c>
      <c r="L51" s="197">
        <v>80241.52</v>
      </c>
      <c r="M51" s="197">
        <v>80241.52</v>
      </c>
      <c r="N51" s="197">
        <v>80241.52</v>
      </c>
      <c r="O51" s="197">
        <v>80241.52</v>
      </c>
      <c r="P51" s="208">
        <v>0</v>
      </c>
      <c r="Q51" s="19">
        <v>0</v>
      </c>
      <c r="R51" s="208">
        <v>0</v>
      </c>
      <c r="S51" s="19">
        <v>0</v>
      </c>
      <c r="T51" s="215">
        <v>0</v>
      </c>
      <c r="U51" s="19">
        <v>0</v>
      </c>
      <c r="V51" s="208">
        <v>0</v>
      </c>
      <c r="W51" s="19">
        <v>0</v>
      </c>
      <c r="X51" s="34">
        <v>0</v>
      </c>
      <c r="Y51" s="196">
        <v>0</v>
      </c>
      <c r="Z51" s="145"/>
      <c r="AA51" s="145"/>
      <c r="AB51" s="145"/>
      <c r="AC51" s="145"/>
      <c r="AD51" s="145"/>
      <c r="AE51" s="145"/>
      <c r="AF51" s="145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</row>
    <row r="52" spans="1:111" s="104" customFormat="1" ht="25.5" x14ac:dyDescent="0.25">
      <c r="A52" s="174">
        <v>90</v>
      </c>
      <c r="B52" s="175" t="s">
        <v>267</v>
      </c>
      <c r="C52" s="176" t="s">
        <v>268</v>
      </c>
      <c r="D52" s="198">
        <v>107475.81</v>
      </c>
      <c r="E52" s="197">
        <v>107475.81</v>
      </c>
      <c r="F52" s="197">
        <v>107475.81</v>
      </c>
      <c r="G52" s="197">
        <v>107475.81</v>
      </c>
      <c r="H52" s="197">
        <v>107475.81</v>
      </c>
      <c r="I52" s="197">
        <v>107475.81</v>
      </c>
      <c r="J52" s="197">
        <v>107475.81</v>
      </c>
      <c r="K52" s="197">
        <v>107475.81</v>
      </c>
      <c r="L52" s="197">
        <v>107475.81</v>
      </c>
      <c r="M52" s="197">
        <v>107475.81</v>
      </c>
      <c r="N52" s="197">
        <v>107475.81</v>
      </c>
      <c r="O52" s="197">
        <v>107475.81</v>
      </c>
      <c r="P52" s="208">
        <v>0</v>
      </c>
      <c r="Q52" s="19">
        <v>0</v>
      </c>
      <c r="R52" s="208">
        <v>0</v>
      </c>
      <c r="S52" s="19">
        <v>0</v>
      </c>
      <c r="T52" s="215">
        <v>0</v>
      </c>
      <c r="U52" s="19">
        <v>0</v>
      </c>
      <c r="V52" s="208">
        <v>0</v>
      </c>
      <c r="W52" s="19">
        <v>0</v>
      </c>
      <c r="X52" s="34">
        <v>0</v>
      </c>
      <c r="Y52" s="196">
        <v>0</v>
      </c>
      <c r="Z52" s="145"/>
      <c r="AA52" s="145"/>
      <c r="AB52" s="145"/>
      <c r="AC52" s="145"/>
      <c r="AD52" s="145"/>
      <c r="AE52" s="145"/>
      <c r="AF52" s="145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</row>
    <row r="53" spans="1:111" s="104" customFormat="1" ht="25.5" x14ac:dyDescent="0.25">
      <c r="A53" s="174">
        <v>91</v>
      </c>
      <c r="B53" s="175" t="s">
        <v>269</v>
      </c>
      <c r="C53" s="176" t="s">
        <v>270</v>
      </c>
      <c r="D53" s="198">
        <v>137765.66</v>
      </c>
      <c r="E53" s="197">
        <v>137765.66</v>
      </c>
      <c r="F53" s="197">
        <v>137765.66</v>
      </c>
      <c r="G53" s="197">
        <v>137765.66</v>
      </c>
      <c r="H53" s="197">
        <v>137765.66</v>
      </c>
      <c r="I53" s="197">
        <v>137765.66</v>
      </c>
      <c r="J53" s="197">
        <v>137765.66</v>
      </c>
      <c r="K53" s="197">
        <v>137765.66</v>
      </c>
      <c r="L53" s="197">
        <v>137765.66</v>
      </c>
      <c r="M53" s="197">
        <v>137765.66</v>
      </c>
      <c r="N53" s="197">
        <v>137765.66</v>
      </c>
      <c r="O53" s="197">
        <v>137765.66</v>
      </c>
      <c r="P53" s="208">
        <v>0</v>
      </c>
      <c r="Q53" s="19">
        <v>0</v>
      </c>
      <c r="R53" s="208">
        <v>0</v>
      </c>
      <c r="S53" s="19">
        <v>0</v>
      </c>
      <c r="T53" s="215">
        <v>0</v>
      </c>
      <c r="U53" s="19">
        <v>0</v>
      </c>
      <c r="V53" s="208">
        <v>13</v>
      </c>
      <c r="W53" s="19">
        <v>1790953.58</v>
      </c>
      <c r="X53" s="34">
        <v>13</v>
      </c>
      <c r="Y53" s="196">
        <v>1790953.58</v>
      </c>
      <c r="Z53" s="145"/>
      <c r="AA53" s="145"/>
      <c r="AB53" s="145"/>
      <c r="AC53" s="145"/>
      <c r="AD53" s="145"/>
      <c r="AE53" s="145"/>
      <c r="AF53" s="145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</row>
    <row r="54" spans="1:111" s="104" customFormat="1" ht="25.5" x14ac:dyDescent="0.25">
      <c r="A54" s="174">
        <v>92</v>
      </c>
      <c r="B54" s="175" t="s">
        <v>271</v>
      </c>
      <c r="C54" s="176" t="s">
        <v>272</v>
      </c>
      <c r="D54" s="198">
        <v>266098.95</v>
      </c>
      <c r="E54" s="197">
        <v>266098.95</v>
      </c>
      <c r="F54" s="197">
        <v>266098.95</v>
      </c>
      <c r="G54" s="197">
        <v>266098.95</v>
      </c>
      <c r="H54" s="197">
        <v>266098.95</v>
      </c>
      <c r="I54" s="197">
        <v>266098.95</v>
      </c>
      <c r="J54" s="197">
        <v>266098.95</v>
      </c>
      <c r="K54" s="197">
        <v>266098.95</v>
      </c>
      <c r="L54" s="197">
        <v>266098.95</v>
      </c>
      <c r="M54" s="197">
        <v>266098.95</v>
      </c>
      <c r="N54" s="197">
        <v>266098.95</v>
      </c>
      <c r="O54" s="197">
        <v>266098.95</v>
      </c>
      <c r="P54" s="208">
        <v>1</v>
      </c>
      <c r="Q54" s="19">
        <v>266098.95</v>
      </c>
      <c r="R54" s="208">
        <v>0</v>
      </c>
      <c r="S54" s="19">
        <v>0</v>
      </c>
      <c r="T54" s="215">
        <v>0</v>
      </c>
      <c r="U54" s="19">
        <v>0</v>
      </c>
      <c r="V54" s="213">
        <v>0</v>
      </c>
      <c r="W54" s="19">
        <v>0</v>
      </c>
      <c r="X54" s="34">
        <v>1</v>
      </c>
      <c r="Y54" s="196">
        <v>266098.95</v>
      </c>
      <c r="Z54" s="145"/>
      <c r="AA54" s="145"/>
      <c r="AB54" s="145"/>
      <c r="AC54" s="145"/>
      <c r="AD54" s="145"/>
      <c r="AE54" s="145"/>
      <c r="AF54" s="145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</row>
    <row r="55" spans="1:111" s="104" customFormat="1" ht="25.5" x14ac:dyDescent="0.25">
      <c r="A55" s="174">
        <v>93</v>
      </c>
      <c r="B55" s="175" t="s">
        <v>273</v>
      </c>
      <c r="C55" s="176" t="s">
        <v>274</v>
      </c>
      <c r="D55" s="198">
        <v>281243.87</v>
      </c>
      <c r="E55" s="197">
        <v>281243.87</v>
      </c>
      <c r="F55" s="197">
        <v>281243.87</v>
      </c>
      <c r="G55" s="197">
        <v>281243.87</v>
      </c>
      <c r="H55" s="197">
        <v>281243.87</v>
      </c>
      <c r="I55" s="197">
        <v>281243.87</v>
      </c>
      <c r="J55" s="197">
        <v>281243.87</v>
      </c>
      <c r="K55" s="197">
        <v>281243.87</v>
      </c>
      <c r="L55" s="197">
        <v>281243.87</v>
      </c>
      <c r="M55" s="197">
        <v>281243.87</v>
      </c>
      <c r="N55" s="197">
        <v>281243.87</v>
      </c>
      <c r="O55" s="197">
        <v>281243.87</v>
      </c>
      <c r="P55" s="208">
        <v>0</v>
      </c>
      <c r="Q55" s="19">
        <v>0</v>
      </c>
      <c r="R55" s="208">
        <v>0</v>
      </c>
      <c r="S55" s="19">
        <v>0</v>
      </c>
      <c r="T55" s="215">
        <v>0</v>
      </c>
      <c r="U55" s="19">
        <v>0</v>
      </c>
      <c r="V55" s="208">
        <v>0</v>
      </c>
      <c r="W55" s="19">
        <v>0</v>
      </c>
      <c r="X55" s="34">
        <v>0</v>
      </c>
      <c r="Y55" s="196">
        <v>0</v>
      </c>
      <c r="Z55" s="145"/>
      <c r="AA55" s="145"/>
      <c r="AB55" s="145"/>
      <c r="AC55" s="145"/>
      <c r="AD55" s="145"/>
      <c r="AE55" s="145"/>
      <c r="AF55" s="145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</row>
    <row r="56" spans="1:111" s="104" customFormat="1" ht="24.75" customHeight="1" x14ac:dyDescent="0.25">
      <c r="A56" s="174">
        <v>94</v>
      </c>
      <c r="B56" s="175" t="s">
        <v>275</v>
      </c>
      <c r="C56" s="176" t="s">
        <v>276</v>
      </c>
      <c r="D56" s="198">
        <v>308478.15999999997</v>
      </c>
      <c r="E56" s="197">
        <v>308478.15999999997</v>
      </c>
      <c r="F56" s="197">
        <v>308478.15999999997</v>
      </c>
      <c r="G56" s="197">
        <v>308478.15999999997</v>
      </c>
      <c r="H56" s="197">
        <v>308478.15999999997</v>
      </c>
      <c r="I56" s="197">
        <v>308478.15999999997</v>
      </c>
      <c r="J56" s="197">
        <v>308478.15999999997</v>
      </c>
      <c r="K56" s="197">
        <v>308478.15999999997</v>
      </c>
      <c r="L56" s="197">
        <v>308478.15999999997</v>
      </c>
      <c r="M56" s="197">
        <v>308478.15999999997</v>
      </c>
      <c r="N56" s="197">
        <v>308478.15999999997</v>
      </c>
      <c r="O56" s="197">
        <v>308478.15999999997</v>
      </c>
      <c r="P56" s="208">
        <v>0</v>
      </c>
      <c r="Q56" s="19">
        <v>0</v>
      </c>
      <c r="R56" s="208">
        <v>0</v>
      </c>
      <c r="S56" s="19">
        <v>0</v>
      </c>
      <c r="T56" s="215">
        <v>0</v>
      </c>
      <c r="U56" s="19">
        <v>0</v>
      </c>
      <c r="V56" s="208">
        <v>0</v>
      </c>
      <c r="W56" s="19">
        <v>0</v>
      </c>
      <c r="X56" s="34">
        <v>0</v>
      </c>
      <c r="Y56" s="196">
        <v>0</v>
      </c>
      <c r="Z56" s="145"/>
      <c r="AA56" s="145"/>
      <c r="AB56" s="145"/>
      <c r="AC56" s="145"/>
      <c r="AD56" s="145"/>
      <c r="AE56" s="145"/>
      <c r="AF56" s="145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</row>
    <row r="57" spans="1:111" s="104" customFormat="1" ht="25.5" x14ac:dyDescent="0.25">
      <c r="A57" s="174">
        <v>95</v>
      </c>
      <c r="B57" s="175" t="s">
        <v>277</v>
      </c>
      <c r="C57" s="176" t="s">
        <v>278</v>
      </c>
      <c r="D57" s="198">
        <v>338768.01</v>
      </c>
      <c r="E57" s="197">
        <v>338768.01</v>
      </c>
      <c r="F57" s="197">
        <v>338768.01</v>
      </c>
      <c r="G57" s="197">
        <v>338768.01</v>
      </c>
      <c r="H57" s="197">
        <v>338768.01</v>
      </c>
      <c r="I57" s="197">
        <v>338768.01</v>
      </c>
      <c r="J57" s="197">
        <v>338768.01</v>
      </c>
      <c r="K57" s="197">
        <v>338768.01</v>
      </c>
      <c r="L57" s="197">
        <v>338768.01</v>
      </c>
      <c r="M57" s="197">
        <v>338768.01</v>
      </c>
      <c r="N57" s="197">
        <v>338768.01</v>
      </c>
      <c r="O57" s="197">
        <v>338768.01</v>
      </c>
      <c r="P57" s="208">
        <v>0</v>
      </c>
      <c r="Q57" s="19">
        <v>0</v>
      </c>
      <c r="R57" s="208">
        <v>0</v>
      </c>
      <c r="S57" s="19">
        <v>0</v>
      </c>
      <c r="T57" s="215">
        <v>0</v>
      </c>
      <c r="U57" s="19">
        <v>0</v>
      </c>
      <c r="V57" s="208">
        <v>0</v>
      </c>
      <c r="W57" s="19">
        <v>0</v>
      </c>
      <c r="X57" s="34">
        <v>0</v>
      </c>
      <c r="Y57" s="196">
        <v>0</v>
      </c>
      <c r="Z57" s="145"/>
      <c r="AA57" s="145"/>
      <c r="AB57" s="145"/>
      <c r="AC57" s="145"/>
      <c r="AD57" s="145"/>
      <c r="AE57" s="145"/>
      <c r="AF57" s="145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</row>
    <row r="58" spans="1:111" s="104" customFormat="1" ht="12.75" x14ac:dyDescent="0.25">
      <c r="A58" s="174">
        <v>96</v>
      </c>
      <c r="B58" s="175" t="s">
        <v>279</v>
      </c>
      <c r="C58" s="176" t="s">
        <v>280</v>
      </c>
      <c r="D58" s="198">
        <v>34806.75</v>
      </c>
      <c r="E58" s="197">
        <v>34806.75</v>
      </c>
      <c r="F58" s="197">
        <v>34806.75</v>
      </c>
      <c r="G58" s="197">
        <v>34806.75</v>
      </c>
      <c r="H58" s="197">
        <v>34806.75</v>
      </c>
      <c r="I58" s="197">
        <v>34806.75</v>
      </c>
      <c r="J58" s="197">
        <v>34806.75</v>
      </c>
      <c r="K58" s="197">
        <v>34806.75</v>
      </c>
      <c r="L58" s="197">
        <v>34806.75</v>
      </c>
      <c r="M58" s="197">
        <v>34806.75</v>
      </c>
      <c r="N58" s="197">
        <v>34806.75</v>
      </c>
      <c r="O58" s="197">
        <v>34806.75</v>
      </c>
      <c r="P58" s="208">
        <v>0</v>
      </c>
      <c r="Q58" s="19">
        <v>0</v>
      </c>
      <c r="R58" s="208">
        <v>0</v>
      </c>
      <c r="S58" s="19">
        <v>0</v>
      </c>
      <c r="T58" s="213">
        <v>0</v>
      </c>
      <c r="U58" s="19">
        <v>0</v>
      </c>
      <c r="V58" s="208">
        <v>0</v>
      </c>
      <c r="W58" s="19">
        <v>0</v>
      </c>
      <c r="X58" s="34">
        <v>0</v>
      </c>
      <c r="Y58" s="196">
        <v>0</v>
      </c>
      <c r="Z58" s="145"/>
      <c r="AA58" s="145"/>
      <c r="AB58" s="145"/>
      <c r="AC58" s="145"/>
      <c r="AD58" s="145"/>
      <c r="AE58" s="145"/>
      <c r="AF58" s="145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</row>
    <row r="59" spans="1:111" ht="15.75" x14ac:dyDescent="0.25">
      <c r="A59" s="338" t="s">
        <v>18</v>
      </c>
      <c r="B59" s="338"/>
      <c r="C59" s="338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18">
        <v>1080</v>
      </c>
      <c r="Q59" s="209">
        <v>91415153.279999986</v>
      </c>
      <c r="R59" s="118">
        <v>1092</v>
      </c>
      <c r="S59" s="209">
        <v>92798124.049999967</v>
      </c>
      <c r="T59" s="118">
        <v>1086</v>
      </c>
      <c r="U59" s="209">
        <v>91636614.430000007</v>
      </c>
      <c r="V59" s="118">
        <v>1083</v>
      </c>
      <c r="W59" s="209">
        <v>90889863.979999989</v>
      </c>
      <c r="X59" s="57">
        <v>4341</v>
      </c>
      <c r="Y59" s="209">
        <v>366739755.73999995</v>
      </c>
      <c r="Z59" s="145"/>
      <c r="AA59" s="145"/>
      <c r="AB59" s="145"/>
      <c r="AC59" s="145"/>
      <c r="AD59" s="145"/>
      <c r="AE59" s="145"/>
      <c r="AF59" s="145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</row>
    <row r="62" spans="1:111" s="20" customFormat="1" ht="30.75" customHeight="1" x14ac:dyDescent="0.25">
      <c r="A62" s="104"/>
      <c r="B62" s="104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</row>
    <row r="77" spans="1:15900" s="17" customFormat="1" x14ac:dyDescent="0.25">
      <c r="A77" s="104"/>
      <c r="B77" s="104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4"/>
      <c r="Q77" s="14"/>
      <c r="R77" s="14"/>
      <c r="S77" s="14"/>
      <c r="T77" s="14"/>
      <c r="U77" s="14"/>
      <c r="V77" s="14"/>
      <c r="W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  <c r="WLX77" s="14"/>
      <c r="WLY77" s="14"/>
      <c r="WLZ77" s="14"/>
      <c r="WMA77" s="14"/>
      <c r="WMB77" s="14"/>
      <c r="WMC77" s="14"/>
      <c r="WMD77" s="14"/>
      <c r="WME77" s="14"/>
      <c r="WMF77" s="14"/>
      <c r="WMG77" s="14"/>
      <c r="WMH77" s="14"/>
      <c r="WMI77" s="14"/>
      <c r="WMJ77" s="14"/>
      <c r="WMK77" s="14"/>
      <c r="WML77" s="14"/>
      <c r="WMM77" s="14"/>
      <c r="WMN77" s="14"/>
    </row>
    <row r="80" spans="1:15900" s="17" customFormat="1" x14ac:dyDescent="0.25">
      <c r="A80" s="104"/>
      <c r="B80" s="104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4"/>
      <c r="Q80" s="14"/>
      <c r="R80" s="14"/>
      <c r="S80" s="14"/>
      <c r="T80" s="14"/>
      <c r="U80" s="14"/>
      <c r="V80" s="14"/>
      <c r="W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/>
      <c r="AML80" s="14"/>
      <c r="AMM80" s="14"/>
      <c r="AMN80" s="14"/>
      <c r="AMO80" s="14"/>
      <c r="AMP80" s="14"/>
      <c r="AMQ80" s="14"/>
      <c r="AMR80" s="14"/>
      <c r="AMS80" s="14"/>
      <c r="AMT80" s="14"/>
      <c r="AMU80" s="14"/>
      <c r="AMV80" s="14"/>
      <c r="AMW80" s="14"/>
      <c r="AMX80" s="14"/>
      <c r="AMY80" s="14"/>
      <c r="AMZ80" s="14"/>
      <c r="ANA80" s="14"/>
      <c r="ANB80" s="14"/>
      <c r="ANC80" s="14"/>
      <c r="AND80" s="14"/>
      <c r="ANE80" s="14"/>
      <c r="ANF80" s="14"/>
      <c r="ANG80" s="14"/>
      <c r="ANH80" s="14"/>
      <c r="ANI80" s="14"/>
      <c r="ANJ80" s="14"/>
      <c r="ANK80" s="14"/>
      <c r="ANL80" s="14"/>
      <c r="ANM80" s="14"/>
      <c r="ANN80" s="14"/>
      <c r="ANO80" s="14"/>
      <c r="ANP80" s="14"/>
      <c r="ANQ80" s="14"/>
      <c r="ANR80" s="14"/>
      <c r="ANS80" s="14"/>
      <c r="ANT80" s="14"/>
      <c r="ANU80" s="14"/>
      <c r="ANV80" s="14"/>
      <c r="ANW80" s="14"/>
      <c r="ANX80" s="14"/>
      <c r="ANY80" s="14"/>
      <c r="ANZ80" s="14"/>
      <c r="AOA80" s="14"/>
      <c r="AOB80" s="14"/>
      <c r="AOC80" s="14"/>
      <c r="AOD80" s="14"/>
      <c r="AOE80" s="14"/>
      <c r="AOF80" s="14"/>
      <c r="AOG80" s="14"/>
      <c r="AOH80" s="14"/>
      <c r="AOI80" s="14"/>
      <c r="AOJ80" s="14"/>
      <c r="AOK80" s="14"/>
      <c r="AOL80" s="14"/>
      <c r="AOM80" s="14"/>
      <c r="AON80" s="14"/>
      <c r="AOO80" s="14"/>
      <c r="AOP80" s="14"/>
      <c r="AOQ80" s="14"/>
      <c r="AOR80" s="14"/>
      <c r="AOS80" s="14"/>
      <c r="AOT80" s="14"/>
      <c r="AOU80" s="14"/>
      <c r="AOV80" s="14"/>
      <c r="AOW80" s="14"/>
      <c r="AOX80" s="14"/>
      <c r="AOY80" s="14"/>
      <c r="AOZ80" s="14"/>
      <c r="APA80" s="14"/>
      <c r="APB80" s="14"/>
      <c r="APC80" s="14"/>
      <c r="APD80" s="14"/>
      <c r="APE80" s="14"/>
      <c r="APF80" s="14"/>
      <c r="APG80" s="14"/>
      <c r="APH80" s="14"/>
      <c r="API80" s="14"/>
      <c r="APJ80" s="14"/>
      <c r="APK80" s="14"/>
      <c r="APL80" s="14"/>
      <c r="APM80" s="14"/>
      <c r="APN80" s="14"/>
      <c r="APO80" s="14"/>
      <c r="APP80" s="14"/>
      <c r="APQ80" s="14"/>
      <c r="APR80" s="14"/>
      <c r="APS80" s="14"/>
      <c r="APT80" s="14"/>
      <c r="APU80" s="14"/>
      <c r="APV80" s="14"/>
      <c r="APW80" s="14"/>
      <c r="APX80" s="14"/>
      <c r="APY80" s="14"/>
      <c r="APZ80" s="14"/>
      <c r="AQA80" s="14"/>
      <c r="AQB80" s="14"/>
      <c r="AQC80" s="14"/>
      <c r="AQD80" s="14"/>
      <c r="AQE80" s="14"/>
      <c r="AQF80" s="14"/>
      <c r="AQG80" s="14"/>
      <c r="AQH80" s="14"/>
      <c r="AQI80" s="14"/>
      <c r="AQJ80" s="14"/>
      <c r="AQK80" s="14"/>
      <c r="AQL80" s="14"/>
      <c r="AQM80" s="14"/>
      <c r="AQN80" s="14"/>
      <c r="AQO80" s="14"/>
      <c r="AQP80" s="14"/>
      <c r="AQQ80" s="14"/>
      <c r="AQR80" s="14"/>
      <c r="AQS80" s="14"/>
      <c r="AQT80" s="14"/>
      <c r="AQU80" s="14"/>
      <c r="AQV80" s="14"/>
      <c r="AQW80" s="14"/>
      <c r="AQX80" s="14"/>
      <c r="AQY80" s="14"/>
      <c r="AQZ80" s="14"/>
      <c r="ARA80" s="14"/>
      <c r="ARB80" s="14"/>
      <c r="ARC80" s="14"/>
      <c r="ARD80" s="14"/>
      <c r="ARE80" s="14"/>
      <c r="ARF80" s="14"/>
      <c r="ARG80" s="14"/>
      <c r="ARH80" s="14"/>
      <c r="ARI80" s="14"/>
      <c r="ARJ80" s="14"/>
      <c r="ARK80" s="14"/>
      <c r="ARL80" s="14"/>
      <c r="ARM80" s="14"/>
      <c r="ARN80" s="14"/>
      <c r="ARO80" s="14"/>
      <c r="ARP80" s="14"/>
      <c r="ARQ80" s="14"/>
      <c r="ARR80" s="14"/>
      <c r="ARS80" s="14"/>
      <c r="ART80" s="14"/>
      <c r="ARU80" s="14"/>
      <c r="ARV80" s="14"/>
      <c r="ARW80" s="14"/>
      <c r="ARX80" s="14"/>
      <c r="ARY80" s="14"/>
      <c r="ARZ80" s="14"/>
      <c r="ASA80" s="14"/>
      <c r="ASB80" s="14"/>
      <c r="ASC80" s="14"/>
      <c r="ASD80" s="14"/>
      <c r="ASE80" s="14"/>
      <c r="ASF80" s="14"/>
      <c r="ASG80" s="14"/>
      <c r="ASH80" s="14"/>
      <c r="ASI80" s="14"/>
      <c r="ASJ80" s="14"/>
      <c r="ASK80" s="14"/>
      <c r="ASL80" s="14"/>
      <c r="ASM80" s="14"/>
      <c r="ASN80" s="14"/>
      <c r="ASO80" s="14"/>
      <c r="ASP80" s="14"/>
      <c r="ASQ80" s="14"/>
      <c r="ASR80" s="14"/>
      <c r="ASS80" s="14"/>
      <c r="AST80" s="14"/>
      <c r="ASU80" s="14"/>
      <c r="ASV80" s="14"/>
      <c r="ASW80" s="14"/>
      <c r="ASX80" s="14"/>
      <c r="ASY80" s="14"/>
      <c r="ASZ80" s="14"/>
      <c r="ATA80" s="14"/>
      <c r="ATB80" s="14"/>
      <c r="ATC80" s="14"/>
      <c r="ATD80" s="14"/>
      <c r="ATE80" s="14"/>
      <c r="ATF80" s="14"/>
      <c r="ATG80" s="14"/>
      <c r="ATH80" s="14"/>
      <c r="ATI80" s="14"/>
      <c r="ATJ80" s="14"/>
      <c r="ATK80" s="14"/>
      <c r="ATL80" s="14"/>
      <c r="ATM80" s="14"/>
      <c r="ATN80" s="14"/>
      <c r="ATO80" s="14"/>
      <c r="ATP80" s="14"/>
      <c r="ATQ80" s="14"/>
      <c r="ATR80" s="14"/>
      <c r="ATS80" s="14"/>
      <c r="ATT80" s="14"/>
      <c r="ATU80" s="14"/>
      <c r="ATV80" s="14"/>
      <c r="ATW80" s="14"/>
      <c r="ATX80" s="14"/>
      <c r="ATY80" s="14"/>
      <c r="ATZ80" s="14"/>
      <c r="AUA80" s="14"/>
      <c r="AUB80" s="14"/>
      <c r="AUC80" s="14"/>
      <c r="AUD80" s="14"/>
      <c r="AUE80" s="14"/>
      <c r="AUF80" s="14"/>
      <c r="AUG80" s="14"/>
      <c r="AUH80" s="14"/>
      <c r="AUI80" s="14"/>
      <c r="AUJ80" s="14"/>
      <c r="AUK80" s="14"/>
      <c r="AUL80" s="14"/>
      <c r="AUM80" s="14"/>
      <c r="AUN80" s="14"/>
      <c r="AUO80" s="14"/>
      <c r="AUP80" s="14"/>
      <c r="AUQ80" s="14"/>
      <c r="AUR80" s="14"/>
      <c r="AUS80" s="14"/>
      <c r="AUT80" s="14"/>
      <c r="AUU80" s="14"/>
      <c r="AUV80" s="14"/>
      <c r="AUW80" s="14"/>
      <c r="AUX80" s="14"/>
      <c r="AUY80" s="14"/>
      <c r="AUZ80" s="14"/>
      <c r="AVA80" s="14"/>
      <c r="AVB80" s="14"/>
      <c r="AVC80" s="14"/>
      <c r="AVD80" s="14"/>
      <c r="AVE80" s="14"/>
      <c r="AVF80" s="14"/>
      <c r="AVG80" s="14"/>
      <c r="AVH80" s="14"/>
      <c r="AVI80" s="14"/>
      <c r="AVJ80" s="14"/>
      <c r="AVK80" s="14"/>
      <c r="AVL80" s="14"/>
      <c r="AVM80" s="14"/>
      <c r="AVN80" s="14"/>
      <c r="AVO80" s="14"/>
      <c r="AVP80" s="14"/>
      <c r="AVQ80" s="14"/>
      <c r="AVR80" s="14"/>
      <c r="AVS80" s="14"/>
      <c r="AVT80" s="14"/>
      <c r="AVU80" s="14"/>
      <c r="AVV80" s="14"/>
      <c r="AVW80" s="14"/>
      <c r="AVX80" s="14"/>
      <c r="AVY80" s="14"/>
      <c r="AVZ80" s="14"/>
      <c r="AWA80" s="14"/>
      <c r="AWB80" s="14"/>
      <c r="AWC80" s="14"/>
      <c r="AWD80" s="14"/>
      <c r="AWE80" s="14"/>
      <c r="AWF80" s="14"/>
      <c r="AWG80" s="14"/>
      <c r="AWH80" s="14"/>
      <c r="AWI80" s="14"/>
      <c r="AWJ80" s="14"/>
      <c r="AWK80" s="14"/>
      <c r="AWL80" s="14"/>
      <c r="AWM80" s="14"/>
      <c r="AWN80" s="14"/>
      <c r="AWO80" s="14"/>
      <c r="AWP80" s="14"/>
      <c r="AWQ80" s="14"/>
      <c r="AWR80" s="14"/>
      <c r="AWS80" s="14"/>
      <c r="AWT80" s="14"/>
      <c r="AWU80" s="14"/>
      <c r="AWV80" s="14"/>
      <c r="AWW80" s="14"/>
      <c r="AWX80" s="14"/>
      <c r="AWY80" s="14"/>
      <c r="AWZ80" s="14"/>
      <c r="AXA80" s="14"/>
      <c r="AXB80" s="14"/>
      <c r="AXC80" s="14"/>
      <c r="AXD80" s="14"/>
      <c r="AXE80" s="14"/>
      <c r="AXF80" s="14"/>
      <c r="AXG80" s="14"/>
      <c r="AXH80" s="14"/>
      <c r="AXI80" s="14"/>
      <c r="AXJ80" s="14"/>
      <c r="AXK80" s="14"/>
      <c r="AXL80" s="14"/>
      <c r="AXM80" s="14"/>
      <c r="AXN80" s="14"/>
      <c r="AXO80" s="14"/>
      <c r="AXP80" s="14"/>
      <c r="AXQ80" s="14"/>
      <c r="AXR80" s="14"/>
      <c r="AXS80" s="14"/>
      <c r="AXT80" s="14"/>
      <c r="AXU80" s="14"/>
      <c r="AXV80" s="14"/>
      <c r="AXW80" s="14"/>
      <c r="AXX80" s="14"/>
      <c r="AXY80" s="14"/>
      <c r="AXZ80" s="14"/>
      <c r="AYA80" s="14"/>
      <c r="AYB80" s="14"/>
      <c r="AYC80" s="14"/>
      <c r="AYD80" s="14"/>
      <c r="AYE80" s="14"/>
      <c r="AYF80" s="14"/>
      <c r="AYG80" s="14"/>
      <c r="AYH80" s="14"/>
      <c r="AYI80" s="14"/>
      <c r="AYJ80" s="14"/>
      <c r="AYK80" s="14"/>
      <c r="AYL80" s="14"/>
      <c r="AYM80" s="14"/>
      <c r="AYN80" s="14"/>
      <c r="AYO80" s="14"/>
      <c r="AYP80" s="14"/>
      <c r="AYQ80" s="14"/>
      <c r="AYR80" s="14"/>
      <c r="AYS80" s="14"/>
      <c r="AYT80" s="14"/>
      <c r="AYU80" s="14"/>
      <c r="AYV80" s="14"/>
      <c r="AYW80" s="14"/>
      <c r="AYX80" s="14"/>
      <c r="AYY80" s="14"/>
      <c r="AYZ80" s="14"/>
      <c r="AZA80" s="14"/>
      <c r="AZB80" s="14"/>
      <c r="AZC80" s="14"/>
      <c r="AZD80" s="14"/>
      <c r="AZE80" s="14"/>
      <c r="AZF80" s="14"/>
      <c r="AZG80" s="14"/>
      <c r="AZH80" s="14"/>
      <c r="AZI80" s="14"/>
      <c r="AZJ80" s="14"/>
      <c r="AZK80" s="14"/>
      <c r="AZL80" s="14"/>
      <c r="AZM80" s="14"/>
      <c r="AZN80" s="14"/>
      <c r="AZO80" s="14"/>
      <c r="AZP80" s="14"/>
      <c r="AZQ80" s="14"/>
      <c r="AZR80" s="14"/>
      <c r="AZS80" s="14"/>
      <c r="AZT80" s="14"/>
      <c r="AZU80" s="14"/>
      <c r="AZV80" s="14"/>
      <c r="AZW80" s="14"/>
      <c r="AZX80" s="14"/>
      <c r="AZY80" s="14"/>
      <c r="AZZ80" s="14"/>
      <c r="BAA80" s="14"/>
      <c r="BAB80" s="14"/>
      <c r="BAC80" s="14"/>
      <c r="BAD80" s="14"/>
      <c r="BAE80" s="14"/>
      <c r="BAF80" s="14"/>
      <c r="BAG80" s="14"/>
      <c r="BAH80" s="14"/>
      <c r="BAI80" s="14"/>
      <c r="BAJ80" s="14"/>
      <c r="BAK80" s="14"/>
      <c r="BAL80" s="14"/>
      <c r="BAM80" s="14"/>
      <c r="BAN80" s="14"/>
      <c r="BAO80" s="14"/>
      <c r="BAP80" s="14"/>
      <c r="BAQ80" s="14"/>
      <c r="BAR80" s="14"/>
      <c r="BAS80" s="14"/>
      <c r="BAT80" s="14"/>
      <c r="BAU80" s="14"/>
      <c r="BAV80" s="14"/>
      <c r="BAW80" s="14"/>
      <c r="BAX80" s="14"/>
      <c r="BAY80" s="14"/>
      <c r="BAZ80" s="14"/>
      <c r="BBA80" s="14"/>
      <c r="BBB80" s="14"/>
      <c r="BBC80" s="14"/>
      <c r="BBD80" s="14"/>
      <c r="BBE80" s="14"/>
      <c r="BBF80" s="14"/>
      <c r="BBG80" s="14"/>
      <c r="BBH80" s="14"/>
      <c r="BBI80" s="14"/>
      <c r="BBJ80" s="14"/>
      <c r="BBK80" s="14"/>
      <c r="BBL80" s="14"/>
      <c r="BBM80" s="14"/>
      <c r="BBN80" s="14"/>
      <c r="BBO80" s="14"/>
      <c r="BBP80" s="14"/>
      <c r="BBQ80" s="14"/>
      <c r="BBR80" s="14"/>
      <c r="BBS80" s="14"/>
      <c r="BBT80" s="14"/>
      <c r="BBU80" s="14"/>
      <c r="BBV80" s="14"/>
      <c r="BBW80" s="14"/>
      <c r="BBX80" s="14"/>
      <c r="BBY80" s="14"/>
      <c r="BBZ80" s="14"/>
      <c r="BCA80" s="14"/>
      <c r="BCB80" s="14"/>
      <c r="BCC80" s="14"/>
      <c r="BCD80" s="14"/>
      <c r="BCE80" s="14"/>
      <c r="BCF80" s="14"/>
      <c r="BCG80" s="14"/>
      <c r="BCH80" s="14"/>
      <c r="BCI80" s="14"/>
      <c r="BCJ80" s="14"/>
      <c r="BCK80" s="14"/>
      <c r="BCL80" s="14"/>
      <c r="BCM80" s="14"/>
      <c r="BCN80" s="14"/>
      <c r="BCO80" s="14"/>
      <c r="BCP80" s="14"/>
      <c r="BCQ80" s="14"/>
      <c r="BCR80" s="14"/>
      <c r="BCS80" s="14"/>
      <c r="BCT80" s="14"/>
      <c r="BCU80" s="14"/>
      <c r="BCV80" s="14"/>
      <c r="BCW80" s="14"/>
      <c r="BCX80" s="14"/>
      <c r="BCY80" s="14"/>
      <c r="BCZ80" s="14"/>
      <c r="BDA80" s="14"/>
      <c r="BDB80" s="14"/>
      <c r="BDC80" s="14"/>
      <c r="BDD80" s="14"/>
      <c r="BDE80" s="14"/>
      <c r="BDF80" s="14"/>
      <c r="BDG80" s="14"/>
      <c r="BDH80" s="14"/>
      <c r="BDI80" s="14"/>
      <c r="BDJ80" s="14"/>
      <c r="BDK80" s="14"/>
      <c r="BDL80" s="14"/>
      <c r="BDM80" s="14"/>
      <c r="BDN80" s="14"/>
      <c r="BDO80" s="14"/>
      <c r="BDP80" s="14"/>
      <c r="BDQ80" s="14"/>
      <c r="BDR80" s="14"/>
      <c r="BDS80" s="14"/>
      <c r="BDT80" s="14"/>
      <c r="BDU80" s="14"/>
      <c r="BDV80" s="14"/>
      <c r="BDW80" s="14"/>
      <c r="BDX80" s="14"/>
      <c r="BDY80" s="14"/>
      <c r="BDZ80" s="14"/>
      <c r="BEA80" s="14"/>
      <c r="BEB80" s="14"/>
      <c r="BEC80" s="14"/>
      <c r="BED80" s="14"/>
      <c r="BEE80" s="14"/>
      <c r="BEF80" s="14"/>
      <c r="BEG80" s="14"/>
      <c r="BEH80" s="14"/>
      <c r="BEI80" s="14"/>
      <c r="BEJ80" s="14"/>
      <c r="BEK80" s="14"/>
      <c r="BEL80" s="14"/>
      <c r="BEM80" s="14"/>
      <c r="BEN80" s="14"/>
      <c r="BEO80" s="14"/>
      <c r="BEP80" s="14"/>
      <c r="BEQ80" s="14"/>
      <c r="BER80" s="14"/>
      <c r="BES80" s="14"/>
      <c r="BET80" s="14"/>
      <c r="BEU80" s="14"/>
      <c r="BEV80" s="14"/>
      <c r="BEW80" s="14"/>
      <c r="BEX80" s="14"/>
      <c r="BEY80" s="14"/>
      <c r="BEZ80" s="14"/>
      <c r="BFA80" s="14"/>
      <c r="BFB80" s="14"/>
      <c r="BFC80" s="14"/>
      <c r="BFD80" s="14"/>
      <c r="BFE80" s="14"/>
      <c r="BFF80" s="14"/>
      <c r="BFG80" s="14"/>
      <c r="BFH80" s="14"/>
      <c r="BFI80" s="14"/>
      <c r="BFJ80" s="14"/>
      <c r="BFK80" s="14"/>
      <c r="BFL80" s="14"/>
      <c r="BFM80" s="14"/>
      <c r="BFN80" s="14"/>
      <c r="BFO80" s="14"/>
      <c r="BFP80" s="14"/>
      <c r="BFQ80" s="14"/>
      <c r="BFR80" s="14"/>
      <c r="BFS80" s="14"/>
      <c r="BFT80" s="14"/>
      <c r="BFU80" s="14"/>
      <c r="BFV80" s="14"/>
      <c r="BFW80" s="14"/>
      <c r="BFX80" s="14"/>
      <c r="BFY80" s="14"/>
      <c r="BFZ80" s="14"/>
      <c r="BGA80" s="14"/>
      <c r="BGB80" s="14"/>
      <c r="BGC80" s="14"/>
      <c r="BGD80" s="14"/>
      <c r="BGE80" s="14"/>
      <c r="BGF80" s="14"/>
      <c r="BGG80" s="14"/>
      <c r="BGH80" s="14"/>
      <c r="BGI80" s="14"/>
      <c r="BGJ80" s="14"/>
      <c r="BGK80" s="14"/>
      <c r="BGL80" s="14"/>
      <c r="BGM80" s="14"/>
      <c r="BGN80" s="14"/>
      <c r="BGO80" s="14"/>
      <c r="BGP80" s="14"/>
      <c r="BGQ80" s="14"/>
      <c r="BGR80" s="14"/>
      <c r="BGS80" s="14"/>
      <c r="BGT80" s="14"/>
      <c r="BGU80" s="14"/>
      <c r="BGV80" s="14"/>
      <c r="BGW80" s="14"/>
      <c r="BGX80" s="14"/>
      <c r="BGY80" s="14"/>
      <c r="BGZ80" s="14"/>
      <c r="BHA80" s="14"/>
      <c r="BHB80" s="14"/>
      <c r="BHC80" s="14"/>
      <c r="BHD80" s="14"/>
      <c r="BHE80" s="14"/>
      <c r="BHF80" s="14"/>
      <c r="BHG80" s="14"/>
      <c r="BHH80" s="14"/>
      <c r="BHI80" s="14"/>
      <c r="BHJ80" s="14"/>
      <c r="BHK80" s="14"/>
      <c r="BHL80" s="14"/>
      <c r="BHM80" s="14"/>
      <c r="BHN80" s="14"/>
      <c r="BHO80" s="14"/>
      <c r="BHP80" s="14"/>
      <c r="BHQ80" s="14"/>
      <c r="BHR80" s="14"/>
      <c r="BHS80" s="14"/>
      <c r="BHT80" s="14"/>
      <c r="BHU80" s="14"/>
      <c r="BHV80" s="14"/>
      <c r="BHW80" s="14"/>
      <c r="BHX80" s="14"/>
      <c r="BHY80" s="14"/>
      <c r="BHZ80" s="14"/>
      <c r="BIA80" s="14"/>
      <c r="BIB80" s="14"/>
      <c r="BIC80" s="14"/>
      <c r="BID80" s="14"/>
      <c r="BIE80" s="14"/>
      <c r="BIF80" s="14"/>
      <c r="BIG80" s="14"/>
      <c r="BIH80" s="14"/>
      <c r="BII80" s="14"/>
      <c r="BIJ80" s="14"/>
      <c r="BIK80" s="14"/>
      <c r="BIL80" s="14"/>
      <c r="BIM80" s="14"/>
      <c r="BIN80" s="14"/>
      <c r="BIO80" s="14"/>
      <c r="BIP80" s="14"/>
      <c r="BIQ80" s="14"/>
      <c r="BIR80" s="14"/>
      <c r="BIS80" s="14"/>
      <c r="BIT80" s="14"/>
      <c r="BIU80" s="14"/>
      <c r="BIV80" s="14"/>
      <c r="BIW80" s="14"/>
      <c r="BIX80" s="14"/>
      <c r="BIY80" s="14"/>
      <c r="BIZ80" s="14"/>
      <c r="BJA80" s="14"/>
      <c r="BJB80" s="14"/>
      <c r="BJC80" s="14"/>
      <c r="BJD80" s="14"/>
      <c r="BJE80" s="14"/>
      <c r="BJF80" s="14"/>
      <c r="BJG80" s="14"/>
      <c r="BJH80" s="14"/>
      <c r="BJI80" s="14"/>
      <c r="BJJ80" s="14"/>
      <c r="BJK80" s="14"/>
      <c r="BJL80" s="14"/>
      <c r="BJM80" s="14"/>
      <c r="BJN80" s="14"/>
      <c r="BJO80" s="14"/>
      <c r="BJP80" s="14"/>
      <c r="BJQ80" s="14"/>
      <c r="BJR80" s="14"/>
      <c r="BJS80" s="14"/>
      <c r="BJT80" s="14"/>
      <c r="BJU80" s="14"/>
      <c r="BJV80" s="14"/>
      <c r="BJW80" s="14"/>
      <c r="BJX80" s="14"/>
      <c r="BJY80" s="14"/>
      <c r="BJZ80" s="14"/>
      <c r="BKA80" s="14"/>
      <c r="BKB80" s="14"/>
      <c r="BKC80" s="14"/>
      <c r="BKD80" s="14"/>
      <c r="BKE80" s="14"/>
      <c r="BKF80" s="14"/>
      <c r="BKG80" s="14"/>
      <c r="BKH80" s="14"/>
      <c r="BKI80" s="14"/>
      <c r="BKJ80" s="14"/>
      <c r="BKK80" s="14"/>
      <c r="BKL80" s="14"/>
      <c r="BKM80" s="14"/>
      <c r="BKN80" s="14"/>
      <c r="BKO80" s="14"/>
      <c r="BKP80" s="14"/>
      <c r="BKQ80" s="14"/>
      <c r="BKR80" s="14"/>
      <c r="BKS80" s="14"/>
      <c r="BKT80" s="14"/>
      <c r="BKU80" s="14"/>
      <c r="BKV80" s="14"/>
      <c r="BKW80" s="14"/>
      <c r="BKX80" s="14"/>
      <c r="BKY80" s="14"/>
      <c r="BKZ80" s="14"/>
      <c r="BLA80" s="14"/>
      <c r="BLB80" s="14"/>
      <c r="BLC80" s="14"/>
      <c r="BLD80" s="14"/>
      <c r="BLE80" s="14"/>
      <c r="BLF80" s="14"/>
      <c r="BLG80" s="14"/>
      <c r="BLH80" s="14"/>
      <c r="BLI80" s="14"/>
      <c r="BLJ80" s="14"/>
      <c r="BLK80" s="14"/>
      <c r="BLL80" s="14"/>
      <c r="BLM80" s="14"/>
      <c r="BLN80" s="14"/>
      <c r="BLO80" s="14"/>
      <c r="BLP80" s="14"/>
      <c r="BLQ80" s="14"/>
      <c r="BLR80" s="14"/>
      <c r="BLS80" s="14"/>
      <c r="BLT80" s="14"/>
      <c r="BLU80" s="14"/>
      <c r="BLV80" s="14"/>
      <c r="BLW80" s="14"/>
      <c r="BLX80" s="14"/>
      <c r="BLY80" s="14"/>
      <c r="BLZ80" s="14"/>
      <c r="BMA80" s="14"/>
      <c r="BMB80" s="14"/>
      <c r="BMC80" s="14"/>
      <c r="BMD80" s="14"/>
      <c r="BME80" s="14"/>
      <c r="BMF80" s="14"/>
      <c r="BMG80" s="14"/>
      <c r="BMH80" s="14"/>
      <c r="BMI80" s="14"/>
      <c r="BMJ80" s="14"/>
      <c r="BMK80" s="14"/>
      <c r="BML80" s="14"/>
      <c r="BMM80" s="14"/>
      <c r="BMN80" s="14"/>
      <c r="BMO80" s="14"/>
      <c r="BMP80" s="14"/>
      <c r="BMQ80" s="14"/>
      <c r="BMR80" s="14"/>
      <c r="BMS80" s="14"/>
      <c r="BMT80" s="14"/>
      <c r="BMU80" s="14"/>
      <c r="BMV80" s="14"/>
      <c r="BMW80" s="14"/>
      <c r="BMX80" s="14"/>
      <c r="BMY80" s="14"/>
      <c r="BMZ80" s="14"/>
      <c r="BNA80" s="14"/>
      <c r="BNB80" s="14"/>
      <c r="BNC80" s="14"/>
      <c r="BND80" s="14"/>
      <c r="BNE80" s="14"/>
      <c r="BNF80" s="14"/>
      <c r="BNG80" s="14"/>
      <c r="BNH80" s="14"/>
      <c r="BNI80" s="14"/>
      <c r="BNJ80" s="14"/>
      <c r="BNK80" s="14"/>
      <c r="BNL80" s="14"/>
      <c r="BNM80" s="14"/>
      <c r="BNN80" s="14"/>
      <c r="BNO80" s="14"/>
      <c r="BNP80" s="14"/>
      <c r="BNQ80" s="14"/>
      <c r="BNR80" s="14"/>
      <c r="BNS80" s="14"/>
      <c r="BNT80" s="14"/>
      <c r="BNU80" s="14"/>
      <c r="BNV80" s="14"/>
      <c r="BNW80" s="14"/>
      <c r="BNX80" s="14"/>
      <c r="BNY80" s="14"/>
      <c r="BNZ80" s="14"/>
      <c r="BOA80" s="14"/>
      <c r="BOB80" s="14"/>
      <c r="BOC80" s="14"/>
      <c r="BOD80" s="14"/>
      <c r="BOE80" s="14"/>
      <c r="BOF80" s="14"/>
      <c r="BOG80" s="14"/>
      <c r="BOH80" s="14"/>
      <c r="BOI80" s="14"/>
      <c r="BOJ80" s="14"/>
      <c r="BOK80" s="14"/>
      <c r="BOL80" s="14"/>
      <c r="BOM80" s="14"/>
      <c r="BON80" s="14"/>
      <c r="BOO80" s="14"/>
      <c r="BOP80" s="14"/>
      <c r="BOQ80" s="14"/>
      <c r="BOR80" s="14"/>
      <c r="BOS80" s="14"/>
      <c r="BOT80" s="14"/>
      <c r="BOU80" s="14"/>
      <c r="BOV80" s="14"/>
      <c r="BOW80" s="14"/>
      <c r="BOX80" s="14"/>
      <c r="BOY80" s="14"/>
      <c r="BOZ80" s="14"/>
      <c r="BPA80" s="14"/>
      <c r="BPB80" s="14"/>
      <c r="BPC80" s="14"/>
      <c r="BPD80" s="14"/>
      <c r="BPE80" s="14"/>
      <c r="BPF80" s="14"/>
      <c r="BPG80" s="14"/>
      <c r="BPH80" s="14"/>
      <c r="BPI80" s="14"/>
      <c r="BPJ80" s="14"/>
      <c r="BPK80" s="14"/>
      <c r="BPL80" s="14"/>
      <c r="BPM80" s="14"/>
      <c r="BPN80" s="14"/>
      <c r="BPO80" s="14"/>
      <c r="BPP80" s="14"/>
      <c r="BPQ80" s="14"/>
      <c r="BPR80" s="14"/>
      <c r="BPS80" s="14"/>
      <c r="BPT80" s="14"/>
      <c r="BPU80" s="14"/>
      <c r="BPV80" s="14"/>
      <c r="BPW80" s="14"/>
      <c r="BPX80" s="14"/>
      <c r="BPY80" s="14"/>
      <c r="BPZ80" s="14"/>
      <c r="BQA80" s="14"/>
      <c r="BQB80" s="14"/>
      <c r="BQC80" s="14"/>
      <c r="BQD80" s="14"/>
      <c r="BQE80" s="14"/>
      <c r="BQF80" s="14"/>
      <c r="BQG80" s="14"/>
      <c r="BQH80" s="14"/>
      <c r="BQI80" s="14"/>
      <c r="BQJ80" s="14"/>
      <c r="BQK80" s="14"/>
      <c r="BQL80" s="14"/>
      <c r="BQM80" s="14"/>
      <c r="BQN80" s="14"/>
      <c r="BQO80" s="14"/>
      <c r="BQP80" s="14"/>
      <c r="BQQ80" s="14"/>
      <c r="BQR80" s="14"/>
      <c r="BQS80" s="14"/>
      <c r="BQT80" s="14"/>
      <c r="BQU80" s="14"/>
      <c r="BQV80" s="14"/>
      <c r="BQW80" s="14"/>
      <c r="BQX80" s="14"/>
      <c r="BQY80" s="14"/>
      <c r="BQZ80" s="14"/>
      <c r="BRA80" s="14"/>
      <c r="BRB80" s="14"/>
      <c r="BRC80" s="14"/>
      <c r="BRD80" s="14"/>
      <c r="BRE80" s="14"/>
      <c r="BRF80" s="14"/>
      <c r="BRG80" s="14"/>
      <c r="BRH80" s="14"/>
      <c r="BRI80" s="14"/>
      <c r="BRJ80" s="14"/>
      <c r="BRK80" s="14"/>
      <c r="BRL80" s="14"/>
      <c r="BRM80" s="14"/>
      <c r="BRN80" s="14"/>
      <c r="BRO80" s="14"/>
      <c r="BRP80" s="14"/>
      <c r="BRQ80" s="14"/>
      <c r="BRR80" s="14"/>
      <c r="BRS80" s="14"/>
      <c r="BRT80" s="14"/>
      <c r="BRU80" s="14"/>
      <c r="BRV80" s="14"/>
      <c r="BRW80" s="14"/>
      <c r="BRX80" s="14"/>
      <c r="BRY80" s="14"/>
      <c r="BRZ80" s="14"/>
      <c r="BSA80" s="14"/>
      <c r="BSB80" s="14"/>
      <c r="BSC80" s="14"/>
      <c r="BSD80" s="14"/>
      <c r="BSE80" s="14"/>
      <c r="BSF80" s="14"/>
      <c r="BSG80" s="14"/>
      <c r="BSH80" s="14"/>
      <c r="BSI80" s="14"/>
      <c r="BSJ80" s="14"/>
      <c r="BSK80" s="14"/>
      <c r="BSL80" s="14"/>
      <c r="BSM80" s="14"/>
      <c r="BSN80" s="14"/>
      <c r="BSO80" s="14"/>
      <c r="BSP80" s="14"/>
      <c r="BSQ80" s="14"/>
      <c r="BSR80" s="14"/>
      <c r="BSS80" s="14"/>
      <c r="BST80" s="14"/>
      <c r="BSU80" s="14"/>
      <c r="BSV80" s="14"/>
      <c r="BSW80" s="14"/>
      <c r="BSX80" s="14"/>
      <c r="BSY80" s="14"/>
      <c r="BSZ80" s="14"/>
      <c r="BTA80" s="14"/>
      <c r="BTB80" s="14"/>
      <c r="BTC80" s="14"/>
      <c r="BTD80" s="14"/>
      <c r="BTE80" s="14"/>
      <c r="BTF80" s="14"/>
      <c r="BTG80" s="14"/>
      <c r="BTH80" s="14"/>
      <c r="BTI80" s="14"/>
      <c r="BTJ80" s="14"/>
      <c r="BTK80" s="14"/>
      <c r="BTL80" s="14"/>
      <c r="BTM80" s="14"/>
      <c r="BTN80" s="14"/>
      <c r="BTO80" s="14"/>
      <c r="BTP80" s="14"/>
      <c r="BTQ80" s="14"/>
      <c r="BTR80" s="14"/>
      <c r="BTS80" s="14"/>
      <c r="BTT80" s="14"/>
      <c r="BTU80" s="14"/>
      <c r="BTV80" s="14"/>
      <c r="BTW80" s="14"/>
      <c r="BTX80" s="14"/>
      <c r="BTY80" s="14"/>
      <c r="BTZ80" s="14"/>
      <c r="BUA80" s="14"/>
      <c r="BUB80" s="14"/>
      <c r="BUC80" s="14"/>
      <c r="BUD80" s="14"/>
      <c r="BUE80" s="14"/>
      <c r="BUF80" s="14"/>
      <c r="BUG80" s="14"/>
      <c r="BUH80" s="14"/>
      <c r="BUI80" s="14"/>
      <c r="BUJ80" s="14"/>
      <c r="BUK80" s="14"/>
      <c r="BUL80" s="14"/>
      <c r="BUM80" s="14"/>
      <c r="BUN80" s="14"/>
      <c r="BUO80" s="14"/>
      <c r="BUP80" s="14"/>
      <c r="BUQ80" s="14"/>
      <c r="BUR80" s="14"/>
      <c r="BUS80" s="14"/>
      <c r="BUT80" s="14"/>
      <c r="BUU80" s="14"/>
      <c r="BUV80" s="14"/>
      <c r="BUW80" s="14"/>
      <c r="BUX80" s="14"/>
      <c r="BUY80" s="14"/>
      <c r="BUZ80" s="14"/>
      <c r="BVA80" s="14"/>
      <c r="BVB80" s="14"/>
      <c r="BVC80" s="14"/>
      <c r="BVD80" s="14"/>
      <c r="BVE80" s="14"/>
      <c r="BVF80" s="14"/>
      <c r="BVG80" s="14"/>
      <c r="BVH80" s="14"/>
      <c r="BVI80" s="14"/>
      <c r="BVJ80" s="14"/>
      <c r="BVK80" s="14"/>
      <c r="BVL80" s="14"/>
      <c r="BVM80" s="14"/>
      <c r="BVN80" s="14"/>
      <c r="BVO80" s="14"/>
      <c r="BVP80" s="14"/>
      <c r="BVQ80" s="14"/>
      <c r="BVR80" s="14"/>
      <c r="BVS80" s="14"/>
      <c r="BVT80" s="14"/>
      <c r="BVU80" s="14"/>
      <c r="BVV80" s="14"/>
      <c r="BVW80" s="14"/>
      <c r="BVX80" s="14"/>
      <c r="BVY80" s="14"/>
      <c r="BVZ80" s="14"/>
      <c r="BWA80" s="14"/>
      <c r="BWB80" s="14"/>
      <c r="BWC80" s="14"/>
      <c r="BWD80" s="14"/>
      <c r="BWE80" s="14"/>
      <c r="BWF80" s="14"/>
      <c r="BWG80" s="14"/>
      <c r="BWH80" s="14"/>
      <c r="BWI80" s="14"/>
      <c r="BWJ80" s="14"/>
      <c r="BWK80" s="14"/>
      <c r="BWL80" s="14"/>
      <c r="BWM80" s="14"/>
      <c r="BWN80" s="14"/>
      <c r="BWO80" s="14"/>
      <c r="BWP80" s="14"/>
      <c r="BWQ80" s="14"/>
      <c r="BWR80" s="14"/>
      <c r="BWS80" s="14"/>
      <c r="BWT80" s="14"/>
      <c r="BWU80" s="14"/>
      <c r="BWV80" s="14"/>
      <c r="BWW80" s="14"/>
      <c r="BWX80" s="14"/>
      <c r="BWY80" s="14"/>
      <c r="BWZ80" s="14"/>
      <c r="BXA80" s="14"/>
      <c r="BXB80" s="14"/>
      <c r="BXC80" s="14"/>
      <c r="BXD80" s="14"/>
      <c r="BXE80" s="14"/>
      <c r="BXF80" s="14"/>
      <c r="BXG80" s="14"/>
      <c r="BXH80" s="14"/>
      <c r="BXI80" s="14"/>
      <c r="BXJ80" s="14"/>
      <c r="BXK80" s="14"/>
      <c r="BXL80" s="14"/>
      <c r="BXM80" s="14"/>
      <c r="BXN80" s="14"/>
      <c r="BXO80" s="14"/>
      <c r="BXP80" s="14"/>
      <c r="BXQ80" s="14"/>
      <c r="BXR80" s="14"/>
      <c r="BXS80" s="14"/>
      <c r="BXT80" s="14"/>
      <c r="BXU80" s="14"/>
      <c r="BXV80" s="14"/>
      <c r="BXW80" s="14"/>
      <c r="BXX80" s="14"/>
      <c r="BXY80" s="14"/>
      <c r="BXZ80" s="14"/>
      <c r="BYA80" s="14"/>
      <c r="BYB80" s="14"/>
      <c r="BYC80" s="14"/>
      <c r="BYD80" s="14"/>
      <c r="BYE80" s="14"/>
      <c r="BYF80" s="14"/>
      <c r="BYG80" s="14"/>
      <c r="BYH80" s="14"/>
      <c r="BYI80" s="14"/>
      <c r="BYJ80" s="14"/>
      <c r="BYK80" s="14"/>
      <c r="BYL80" s="14"/>
      <c r="BYM80" s="14"/>
      <c r="BYN80" s="14"/>
      <c r="BYO80" s="14"/>
      <c r="BYP80" s="14"/>
      <c r="BYQ80" s="14"/>
      <c r="BYR80" s="14"/>
      <c r="BYS80" s="14"/>
      <c r="BYT80" s="14"/>
      <c r="BYU80" s="14"/>
      <c r="BYV80" s="14"/>
      <c r="BYW80" s="14"/>
      <c r="BYX80" s="14"/>
      <c r="BYY80" s="14"/>
      <c r="BYZ80" s="14"/>
      <c r="BZA80" s="14"/>
      <c r="BZB80" s="14"/>
      <c r="BZC80" s="14"/>
      <c r="BZD80" s="14"/>
      <c r="BZE80" s="14"/>
      <c r="BZF80" s="14"/>
      <c r="BZG80" s="14"/>
      <c r="BZH80" s="14"/>
      <c r="BZI80" s="14"/>
      <c r="BZJ80" s="14"/>
      <c r="BZK80" s="14"/>
      <c r="BZL80" s="14"/>
      <c r="BZM80" s="14"/>
      <c r="BZN80" s="14"/>
      <c r="BZO80" s="14"/>
      <c r="BZP80" s="14"/>
      <c r="BZQ80" s="14"/>
      <c r="BZR80" s="14"/>
      <c r="BZS80" s="14"/>
      <c r="BZT80" s="14"/>
      <c r="BZU80" s="14"/>
      <c r="BZV80" s="14"/>
      <c r="BZW80" s="14"/>
      <c r="BZX80" s="14"/>
      <c r="BZY80" s="14"/>
      <c r="BZZ80" s="14"/>
      <c r="CAA80" s="14"/>
      <c r="CAB80" s="14"/>
      <c r="CAC80" s="14"/>
      <c r="CAD80" s="14"/>
      <c r="CAE80" s="14"/>
      <c r="CAF80" s="14"/>
      <c r="CAG80" s="14"/>
      <c r="CAH80" s="14"/>
      <c r="CAI80" s="14"/>
      <c r="CAJ80" s="14"/>
      <c r="CAK80" s="14"/>
      <c r="CAL80" s="14"/>
      <c r="CAM80" s="14"/>
      <c r="CAN80" s="14"/>
      <c r="CAO80" s="14"/>
      <c r="CAP80" s="14"/>
      <c r="CAQ80" s="14"/>
      <c r="CAR80" s="14"/>
      <c r="CAS80" s="14"/>
      <c r="CAT80" s="14"/>
      <c r="CAU80" s="14"/>
      <c r="CAV80" s="14"/>
      <c r="CAW80" s="14"/>
      <c r="CAX80" s="14"/>
      <c r="CAY80" s="14"/>
      <c r="CAZ80" s="14"/>
      <c r="CBA80" s="14"/>
      <c r="CBB80" s="14"/>
      <c r="CBC80" s="14"/>
      <c r="CBD80" s="14"/>
      <c r="CBE80" s="14"/>
      <c r="CBF80" s="14"/>
      <c r="CBG80" s="14"/>
      <c r="CBH80" s="14"/>
      <c r="CBI80" s="14"/>
      <c r="CBJ80" s="14"/>
      <c r="CBK80" s="14"/>
      <c r="CBL80" s="14"/>
      <c r="CBM80" s="14"/>
      <c r="CBN80" s="14"/>
      <c r="CBO80" s="14"/>
      <c r="CBP80" s="14"/>
      <c r="CBQ80" s="14"/>
      <c r="CBR80" s="14"/>
      <c r="CBS80" s="14"/>
      <c r="CBT80" s="14"/>
      <c r="CBU80" s="14"/>
      <c r="CBV80" s="14"/>
      <c r="CBW80" s="14"/>
      <c r="CBX80" s="14"/>
      <c r="CBY80" s="14"/>
      <c r="CBZ80" s="14"/>
      <c r="CCA80" s="14"/>
      <c r="CCB80" s="14"/>
      <c r="CCC80" s="14"/>
      <c r="CCD80" s="14"/>
      <c r="CCE80" s="14"/>
      <c r="CCF80" s="14"/>
      <c r="CCG80" s="14"/>
      <c r="CCH80" s="14"/>
      <c r="CCI80" s="14"/>
      <c r="CCJ80" s="14"/>
      <c r="CCK80" s="14"/>
      <c r="CCL80" s="14"/>
      <c r="CCM80" s="14"/>
      <c r="CCN80" s="14"/>
      <c r="CCO80" s="14"/>
      <c r="CCP80" s="14"/>
      <c r="CCQ80" s="14"/>
      <c r="CCR80" s="14"/>
      <c r="CCS80" s="14"/>
      <c r="CCT80" s="14"/>
      <c r="CCU80" s="14"/>
      <c r="CCV80" s="14"/>
      <c r="CCW80" s="14"/>
      <c r="CCX80" s="14"/>
      <c r="CCY80" s="14"/>
      <c r="CCZ80" s="14"/>
      <c r="CDA80" s="14"/>
      <c r="CDB80" s="14"/>
      <c r="CDC80" s="14"/>
      <c r="CDD80" s="14"/>
      <c r="CDE80" s="14"/>
      <c r="CDF80" s="14"/>
      <c r="CDG80" s="14"/>
      <c r="CDH80" s="14"/>
      <c r="CDI80" s="14"/>
      <c r="CDJ80" s="14"/>
      <c r="CDK80" s="14"/>
      <c r="CDL80" s="14"/>
      <c r="CDM80" s="14"/>
      <c r="CDN80" s="14"/>
      <c r="CDO80" s="14"/>
      <c r="CDP80" s="14"/>
      <c r="CDQ80" s="14"/>
      <c r="CDR80" s="14"/>
      <c r="CDS80" s="14"/>
      <c r="CDT80" s="14"/>
      <c r="CDU80" s="14"/>
      <c r="CDV80" s="14"/>
      <c r="CDW80" s="14"/>
      <c r="CDX80" s="14"/>
      <c r="CDY80" s="14"/>
      <c r="CDZ80" s="14"/>
      <c r="CEA80" s="14"/>
      <c r="CEB80" s="14"/>
      <c r="CEC80" s="14"/>
      <c r="CED80" s="14"/>
      <c r="CEE80" s="14"/>
      <c r="CEF80" s="14"/>
      <c r="CEG80" s="14"/>
      <c r="CEH80" s="14"/>
      <c r="CEI80" s="14"/>
      <c r="CEJ80" s="14"/>
      <c r="CEK80" s="14"/>
      <c r="CEL80" s="14"/>
      <c r="CEM80" s="14"/>
      <c r="CEN80" s="14"/>
      <c r="CEO80" s="14"/>
      <c r="CEP80" s="14"/>
      <c r="CEQ80" s="14"/>
      <c r="CER80" s="14"/>
      <c r="CES80" s="14"/>
      <c r="CET80" s="14"/>
      <c r="CEU80" s="14"/>
      <c r="CEV80" s="14"/>
      <c r="CEW80" s="14"/>
      <c r="CEX80" s="14"/>
      <c r="CEY80" s="14"/>
      <c r="CEZ80" s="14"/>
      <c r="CFA80" s="14"/>
      <c r="CFB80" s="14"/>
      <c r="CFC80" s="14"/>
      <c r="CFD80" s="14"/>
      <c r="CFE80" s="14"/>
      <c r="CFF80" s="14"/>
      <c r="CFG80" s="14"/>
      <c r="CFH80" s="14"/>
      <c r="CFI80" s="14"/>
      <c r="CFJ80" s="14"/>
      <c r="CFK80" s="14"/>
      <c r="CFL80" s="14"/>
      <c r="CFM80" s="14"/>
      <c r="CFN80" s="14"/>
      <c r="CFO80" s="14"/>
      <c r="CFP80" s="14"/>
      <c r="CFQ80" s="14"/>
      <c r="CFR80" s="14"/>
      <c r="CFS80" s="14"/>
      <c r="CFT80" s="14"/>
      <c r="CFU80" s="14"/>
      <c r="CFV80" s="14"/>
      <c r="CFW80" s="14"/>
      <c r="CFX80" s="14"/>
      <c r="CFY80" s="14"/>
      <c r="CFZ80" s="14"/>
      <c r="CGA80" s="14"/>
      <c r="CGB80" s="14"/>
      <c r="CGC80" s="14"/>
      <c r="CGD80" s="14"/>
      <c r="CGE80" s="14"/>
      <c r="CGF80" s="14"/>
      <c r="CGG80" s="14"/>
      <c r="CGH80" s="14"/>
      <c r="CGI80" s="14"/>
      <c r="CGJ80" s="14"/>
      <c r="CGK80" s="14"/>
      <c r="CGL80" s="14"/>
      <c r="CGM80" s="14"/>
      <c r="CGN80" s="14"/>
      <c r="CGO80" s="14"/>
      <c r="CGP80" s="14"/>
      <c r="CGQ80" s="14"/>
      <c r="CGR80" s="14"/>
      <c r="CGS80" s="14"/>
      <c r="CGT80" s="14"/>
      <c r="CGU80" s="14"/>
      <c r="CGV80" s="14"/>
      <c r="CGW80" s="14"/>
      <c r="CGX80" s="14"/>
      <c r="CGY80" s="14"/>
      <c r="CGZ80" s="14"/>
      <c r="CHA80" s="14"/>
      <c r="CHB80" s="14"/>
      <c r="CHC80" s="14"/>
      <c r="CHD80" s="14"/>
      <c r="CHE80" s="14"/>
      <c r="CHF80" s="14"/>
      <c r="CHG80" s="14"/>
      <c r="CHH80" s="14"/>
      <c r="CHI80" s="14"/>
      <c r="CHJ80" s="14"/>
      <c r="CHK80" s="14"/>
      <c r="CHL80" s="14"/>
      <c r="CHM80" s="14"/>
      <c r="CHN80" s="14"/>
      <c r="CHO80" s="14"/>
      <c r="CHP80" s="14"/>
      <c r="CHQ80" s="14"/>
      <c r="CHR80" s="14"/>
      <c r="CHS80" s="14"/>
      <c r="CHT80" s="14"/>
      <c r="CHU80" s="14"/>
      <c r="CHV80" s="14"/>
      <c r="CHW80" s="14"/>
      <c r="CHX80" s="14"/>
      <c r="CHY80" s="14"/>
      <c r="CHZ80" s="14"/>
      <c r="CIA80" s="14"/>
      <c r="CIB80" s="14"/>
      <c r="CIC80" s="14"/>
      <c r="CID80" s="14"/>
      <c r="CIE80" s="14"/>
      <c r="CIF80" s="14"/>
      <c r="CIG80" s="14"/>
      <c r="CIH80" s="14"/>
      <c r="CII80" s="14"/>
      <c r="CIJ80" s="14"/>
      <c r="CIK80" s="14"/>
      <c r="CIL80" s="14"/>
      <c r="CIM80" s="14"/>
      <c r="CIN80" s="14"/>
      <c r="CIO80" s="14"/>
      <c r="CIP80" s="14"/>
      <c r="CIQ80" s="14"/>
      <c r="CIR80" s="14"/>
      <c r="CIS80" s="14"/>
      <c r="CIT80" s="14"/>
      <c r="CIU80" s="14"/>
      <c r="CIV80" s="14"/>
      <c r="CIW80" s="14"/>
      <c r="CIX80" s="14"/>
      <c r="CIY80" s="14"/>
      <c r="CIZ80" s="14"/>
      <c r="CJA80" s="14"/>
      <c r="CJB80" s="14"/>
      <c r="CJC80" s="14"/>
      <c r="CJD80" s="14"/>
      <c r="CJE80" s="14"/>
      <c r="CJF80" s="14"/>
      <c r="CJG80" s="14"/>
      <c r="CJH80" s="14"/>
      <c r="CJI80" s="14"/>
      <c r="CJJ80" s="14"/>
      <c r="CJK80" s="14"/>
      <c r="CJL80" s="14"/>
      <c r="CJM80" s="14"/>
      <c r="CJN80" s="14"/>
      <c r="CJO80" s="14"/>
      <c r="CJP80" s="14"/>
      <c r="CJQ80" s="14"/>
      <c r="CJR80" s="14"/>
      <c r="CJS80" s="14"/>
      <c r="CJT80" s="14"/>
      <c r="CJU80" s="14"/>
      <c r="CJV80" s="14"/>
      <c r="CJW80" s="14"/>
      <c r="CJX80" s="14"/>
      <c r="CJY80" s="14"/>
      <c r="CJZ80" s="14"/>
      <c r="CKA80" s="14"/>
      <c r="CKB80" s="14"/>
      <c r="CKC80" s="14"/>
      <c r="CKD80" s="14"/>
      <c r="CKE80" s="14"/>
      <c r="CKF80" s="14"/>
      <c r="CKG80" s="14"/>
      <c r="CKH80" s="14"/>
      <c r="CKI80" s="14"/>
      <c r="CKJ80" s="14"/>
      <c r="CKK80" s="14"/>
      <c r="CKL80" s="14"/>
      <c r="CKM80" s="14"/>
      <c r="CKN80" s="14"/>
      <c r="CKO80" s="14"/>
      <c r="CKP80" s="14"/>
      <c r="CKQ80" s="14"/>
      <c r="CKR80" s="14"/>
      <c r="CKS80" s="14"/>
      <c r="CKT80" s="14"/>
      <c r="CKU80" s="14"/>
      <c r="CKV80" s="14"/>
      <c r="CKW80" s="14"/>
      <c r="CKX80" s="14"/>
      <c r="CKY80" s="14"/>
      <c r="CKZ80" s="14"/>
      <c r="CLA80" s="14"/>
      <c r="CLB80" s="14"/>
      <c r="CLC80" s="14"/>
      <c r="CLD80" s="14"/>
      <c r="CLE80" s="14"/>
      <c r="CLF80" s="14"/>
      <c r="CLG80" s="14"/>
      <c r="CLH80" s="14"/>
      <c r="CLI80" s="14"/>
      <c r="CLJ80" s="14"/>
      <c r="CLK80" s="14"/>
      <c r="CLL80" s="14"/>
      <c r="CLM80" s="14"/>
      <c r="CLN80" s="14"/>
      <c r="CLO80" s="14"/>
      <c r="CLP80" s="14"/>
      <c r="CLQ80" s="14"/>
      <c r="CLR80" s="14"/>
      <c r="CLS80" s="14"/>
      <c r="CLT80" s="14"/>
      <c r="CLU80" s="14"/>
      <c r="CLV80" s="14"/>
      <c r="CLW80" s="14"/>
      <c r="CLX80" s="14"/>
      <c r="CLY80" s="14"/>
      <c r="CLZ80" s="14"/>
      <c r="CMA80" s="14"/>
      <c r="CMB80" s="14"/>
      <c r="CMC80" s="14"/>
      <c r="CMD80" s="14"/>
      <c r="CME80" s="14"/>
      <c r="CMF80" s="14"/>
      <c r="CMG80" s="14"/>
      <c r="CMH80" s="14"/>
      <c r="CMI80" s="14"/>
      <c r="CMJ80" s="14"/>
      <c r="CMK80" s="14"/>
      <c r="CML80" s="14"/>
      <c r="CMM80" s="14"/>
      <c r="CMN80" s="14"/>
      <c r="CMO80" s="14"/>
      <c r="CMP80" s="14"/>
      <c r="CMQ80" s="14"/>
      <c r="CMR80" s="14"/>
      <c r="CMS80" s="14"/>
      <c r="CMT80" s="14"/>
      <c r="CMU80" s="14"/>
      <c r="CMV80" s="14"/>
      <c r="CMW80" s="14"/>
      <c r="CMX80" s="14"/>
      <c r="CMY80" s="14"/>
      <c r="CMZ80" s="14"/>
      <c r="CNA80" s="14"/>
      <c r="CNB80" s="14"/>
      <c r="CNC80" s="14"/>
      <c r="CND80" s="14"/>
      <c r="CNE80" s="14"/>
      <c r="CNF80" s="14"/>
      <c r="CNG80" s="14"/>
      <c r="CNH80" s="14"/>
      <c r="CNI80" s="14"/>
      <c r="CNJ80" s="14"/>
      <c r="CNK80" s="14"/>
      <c r="CNL80" s="14"/>
      <c r="CNM80" s="14"/>
      <c r="CNN80" s="14"/>
      <c r="CNO80" s="14"/>
      <c r="CNP80" s="14"/>
      <c r="CNQ80" s="14"/>
      <c r="CNR80" s="14"/>
      <c r="CNS80" s="14"/>
      <c r="CNT80" s="14"/>
      <c r="CNU80" s="14"/>
      <c r="CNV80" s="14"/>
      <c r="CNW80" s="14"/>
      <c r="CNX80" s="14"/>
      <c r="CNY80" s="14"/>
      <c r="CNZ80" s="14"/>
      <c r="COA80" s="14"/>
      <c r="COB80" s="14"/>
      <c r="COC80" s="14"/>
      <c r="COD80" s="14"/>
      <c r="COE80" s="14"/>
      <c r="COF80" s="14"/>
      <c r="COG80" s="14"/>
      <c r="COH80" s="14"/>
      <c r="COI80" s="14"/>
      <c r="COJ80" s="14"/>
      <c r="COK80" s="14"/>
      <c r="COL80" s="14"/>
      <c r="COM80" s="14"/>
      <c r="CON80" s="14"/>
      <c r="COO80" s="14"/>
      <c r="COP80" s="14"/>
      <c r="COQ80" s="14"/>
      <c r="COR80" s="14"/>
      <c r="COS80" s="14"/>
      <c r="COT80" s="14"/>
      <c r="COU80" s="14"/>
      <c r="COV80" s="14"/>
      <c r="COW80" s="14"/>
      <c r="COX80" s="14"/>
      <c r="COY80" s="14"/>
      <c r="COZ80" s="14"/>
      <c r="CPA80" s="14"/>
      <c r="CPB80" s="14"/>
      <c r="CPC80" s="14"/>
      <c r="CPD80" s="14"/>
      <c r="CPE80" s="14"/>
      <c r="CPF80" s="14"/>
      <c r="CPG80" s="14"/>
      <c r="CPH80" s="14"/>
      <c r="CPI80" s="14"/>
      <c r="CPJ80" s="14"/>
      <c r="CPK80" s="14"/>
      <c r="CPL80" s="14"/>
      <c r="CPM80" s="14"/>
      <c r="CPN80" s="14"/>
      <c r="CPO80" s="14"/>
      <c r="CPP80" s="14"/>
      <c r="CPQ80" s="14"/>
      <c r="CPR80" s="14"/>
      <c r="CPS80" s="14"/>
      <c r="CPT80" s="14"/>
      <c r="CPU80" s="14"/>
      <c r="CPV80" s="14"/>
      <c r="CPW80" s="14"/>
      <c r="CPX80" s="14"/>
      <c r="CPY80" s="14"/>
      <c r="CPZ80" s="14"/>
      <c r="CQA80" s="14"/>
      <c r="CQB80" s="14"/>
      <c r="CQC80" s="14"/>
      <c r="CQD80" s="14"/>
      <c r="CQE80" s="14"/>
      <c r="CQF80" s="14"/>
      <c r="CQG80" s="14"/>
      <c r="CQH80" s="14"/>
      <c r="CQI80" s="14"/>
      <c r="CQJ80" s="14"/>
      <c r="CQK80" s="14"/>
      <c r="CQL80" s="14"/>
      <c r="CQM80" s="14"/>
      <c r="CQN80" s="14"/>
      <c r="CQO80" s="14"/>
      <c r="CQP80" s="14"/>
      <c r="CQQ80" s="14"/>
      <c r="CQR80" s="14"/>
      <c r="CQS80" s="14"/>
      <c r="CQT80" s="14"/>
      <c r="CQU80" s="14"/>
      <c r="CQV80" s="14"/>
      <c r="CQW80" s="14"/>
      <c r="CQX80" s="14"/>
      <c r="CQY80" s="14"/>
      <c r="CQZ80" s="14"/>
      <c r="CRA80" s="14"/>
      <c r="CRB80" s="14"/>
      <c r="CRC80" s="14"/>
      <c r="CRD80" s="14"/>
      <c r="CRE80" s="14"/>
      <c r="CRF80" s="14"/>
      <c r="CRG80" s="14"/>
      <c r="CRH80" s="14"/>
      <c r="CRI80" s="14"/>
      <c r="CRJ80" s="14"/>
      <c r="CRK80" s="14"/>
      <c r="CRL80" s="14"/>
      <c r="CRM80" s="14"/>
      <c r="CRN80" s="14"/>
      <c r="CRO80" s="14"/>
      <c r="CRP80" s="14"/>
      <c r="CRQ80" s="14"/>
      <c r="CRR80" s="14"/>
      <c r="CRS80" s="14"/>
      <c r="CRT80" s="14"/>
      <c r="CRU80" s="14"/>
      <c r="CRV80" s="14"/>
      <c r="CRW80" s="14"/>
      <c r="CRX80" s="14"/>
      <c r="CRY80" s="14"/>
      <c r="CRZ80" s="14"/>
      <c r="CSA80" s="14"/>
      <c r="CSB80" s="14"/>
      <c r="CSC80" s="14"/>
      <c r="CSD80" s="14"/>
      <c r="CSE80" s="14"/>
      <c r="CSF80" s="14"/>
      <c r="CSG80" s="14"/>
      <c r="CSH80" s="14"/>
      <c r="CSI80" s="14"/>
      <c r="CSJ80" s="14"/>
      <c r="CSK80" s="14"/>
      <c r="CSL80" s="14"/>
      <c r="CSM80" s="14"/>
      <c r="CSN80" s="14"/>
      <c r="CSO80" s="14"/>
      <c r="CSP80" s="14"/>
      <c r="CSQ80" s="14"/>
      <c r="CSR80" s="14"/>
      <c r="CSS80" s="14"/>
      <c r="CST80" s="14"/>
      <c r="CSU80" s="14"/>
      <c r="CSV80" s="14"/>
      <c r="CSW80" s="14"/>
      <c r="CSX80" s="14"/>
      <c r="CSY80" s="14"/>
      <c r="CSZ80" s="14"/>
      <c r="CTA80" s="14"/>
      <c r="CTB80" s="14"/>
      <c r="CTC80" s="14"/>
      <c r="CTD80" s="14"/>
      <c r="CTE80" s="14"/>
      <c r="CTF80" s="14"/>
      <c r="CTG80" s="14"/>
      <c r="CTH80" s="14"/>
      <c r="CTI80" s="14"/>
      <c r="CTJ80" s="14"/>
      <c r="CTK80" s="14"/>
      <c r="CTL80" s="14"/>
      <c r="CTM80" s="14"/>
      <c r="CTN80" s="14"/>
      <c r="CTO80" s="14"/>
      <c r="CTP80" s="14"/>
      <c r="CTQ80" s="14"/>
      <c r="CTR80" s="14"/>
      <c r="CTS80" s="14"/>
      <c r="CTT80" s="14"/>
      <c r="CTU80" s="14"/>
      <c r="CTV80" s="14"/>
      <c r="CTW80" s="14"/>
      <c r="CTX80" s="14"/>
      <c r="CTY80" s="14"/>
      <c r="CTZ80" s="14"/>
      <c r="CUA80" s="14"/>
      <c r="CUB80" s="14"/>
      <c r="CUC80" s="14"/>
      <c r="CUD80" s="14"/>
      <c r="CUE80" s="14"/>
      <c r="CUF80" s="14"/>
      <c r="CUG80" s="14"/>
      <c r="CUH80" s="14"/>
      <c r="CUI80" s="14"/>
      <c r="CUJ80" s="14"/>
      <c r="CUK80" s="14"/>
      <c r="CUL80" s="14"/>
      <c r="CUM80" s="14"/>
      <c r="CUN80" s="14"/>
      <c r="CUO80" s="14"/>
      <c r="CUP80" s="14"/>
      <c r="CUQ80" s="14"/>
      <c r="CUR80" s="14"/>
      <c r="CUS80" s="14"/>
      <c r="CUT80" s="14"/>
      <c r="CUU80" s="14"/>
      <c r="CUV80" s="14"/>
      <c r="CUW80" s="14"/>
      <c r="CUX80" s="14"/>
      <c r="CUY80" s="14"/>
      <c r="CUZ80" s="14"/>
      <c r="CVA80" s="14"/>
      <c r="CVB80" s="14"/>
      <c r="CVC80" s="14"/>
      <c r="CVD80" s="14"/>
      <c r="CVE80" s="14"/>
      <c r="CVF80" s="14"/>
      <c r="CVG80" s="14"/>
      <c r="CVH80" s="14"/>
      <c r="CVI80" s="14"/>
      <c r="CVJ80" s="14"/>
      <c r="CVK80" s="14"/>
      <c r="CVL80" s="14"/>
      <c r="CVM80" s="14"/>
      <c r="CVN80" s="14"/>
      <c r="CVO80" s="14"/>
      <c r="CVP80" s="14"/>
      <c r="CVQ80" s="14"/>
      <c r="CVR80" s="14"/>
      <c r="CVS80" s="14"/>
      <c r="CVT80" s="14"/>
      <c r="CVU80" s="14"/>
      <c r="CVV80" s="14"/>
      <c r="CVW80" s="14"/>
      <c r="CVX80" s="14"/>
      <c r="CVY80" s="14"/>
      <c r="CVZ80" s="14"/>
      <c r="CWA80" s="14"/>
      <c r="CWB80" s="14"/>
      <c r="CWC80" s="14"/>
      <c r="CWD80" s="14"/>
      <c r="CWE80" s="14"/>
      <c r="CWF80" s="14"/>
      <c r="CWG80" s="14"/>
      <c r="CWH80" s="14"/>
      <c r="CWI80" s="14"/>
      <c r="CWJ80" s="14"/>
      <c r="CWK80" s="14"/>
      <c r="CWL80" s="14"/>
      <c r="CWM80" s="14"/>
      <c r="CWN80" s="14"/>
      <c r="CWO80" s="14"/>
      <c r="CWP80" s="14"/>
      <c r="CWQ80" s="14"/>
      <c r="CWR80" s="14"/>
      <c r="CWS80" s="14"/>
      <c r="CWT80" s="14"/>
      <c r="CWU80" s="14"/>
      <c r="CWV80" s="14"/>
      <c r="CWW80" s="14"/>
      <c r="CWX80" s="14"/>
      <c r="CWY80" s="14"/>
      <c r="CWZ80" s="14"/>
      <c r="CXA80" s="14"/>
      <c r="CXB80" s="14"/>
      <c r="CXC80" s="14"/>
      <c r="CXD80" s="14"/>
      <c r="CXE80" s="14"/>
      <c r="CXF80" s="14"/>
      <c r="CXG80" s="14"/>
      <c r="CXH80" s="14"/>
      <c r="CXI80" s="14"/>
      <c r="CXJ80" s="14"/>
      <c r="CXK80" s="14"/>
      <c r="CXL80" s="14"/>
      <c r="CXM80" s="14"/>
      <c r="CXN80" s="14"/>
      <c r="CXO80" s="14"/>
      <c r="CXP80" s="14"/>
      <c r="CXQ80" s="14"/>
      <c r="CXR80" s="14"/>
      <c r="CXS80" s="14"/>
      <c r="CXT80" s="14"/>
      <c r="CXU80" s="14"/>
      <c r="CXV80" s="14"/>
      <c r="CXW80" s="14"/>
      <c r="CXX80" s="14"/>
      <c r="CXY80" s="14"/>
      <c r="CXZ80" s="14"/>
      <c r="CYA80" s="14"/>
      <c r="CYB80" s="14"/>
      <c r="CYC80" s="14"/>
      <c r="CYD80" s="14"/>
      <c r="CYE80" s="14"/>
      <c r="CYF80" s="14"/>
      <c r="CYG80" s="14"/>
      <c r="CYH80" s="14"/>
      <c r="CYI80" s="14"/>
      <c r="CYJ80" s="14"/>
      <c r="CYK80" s="14"/>
      <c r="CYL80" s="14"/>
      <c r="CYM80" s="14"/>
      <c r="CYN80" s="14"/>
      <c r="CYO80" s="14"/>
      <c r="CYP80" s="14"/>
      <c r="CYQ80" s="14"/>
      <c r="CYR80" s="14"/>
      <c r="CYS80" s="14"/>
      <c r="CYT80" s="14"/>
      <c r="CYU80" s="14"/>
      <c r="CYV80" s="14"/>
      <c r="CYW80" s="14"/>
      <c r="CYX80" s="14"/>
      <c r="CYY80" s="14"/>
      <c r="CYZ80" s="14"/>
      <c r="CZA80" s="14"/>
      <c r="CZB80" s="14"/>
      <c r="CZC80" s="14"/>
      <c r="CZD80" s="14"/>
      <c r="CZE80" s="14"/>
      <c r="CZF80" s="14"/>
      <c r="CZG80" s="14"/>
      <c r="CZH80" s="14"/>
      <c r="CZI80" s="14"/>
      <c r="CZJ80" s="14"/>
      <c r="CZK80" s="14"/>
      <c r="CZL80" s="14"/>
      <c r="CZM80" s="14"/>
      <c r="CZN80" s="14"/>
      <c r="CZO80" s="14"/>
      <c r="CZP80" s="14"/>
      <c r="CZQ80" s="14"/>
      <c r="CZR80" s="14"/>
      <c r="CZS80" s="14"/>
      <c r="CZT80" s="14"/>
      <c r="CZU80" s="14"/>
      <c r="CZV80" s="14"/>
      <c r="CZW80" s="14"/>
      <c r="CZX80" s="14"/>
      <c r="CZY80" s="14"/>
      <c r="CZZ80" s="14"/>
      <c r="DAA80" s="14"/>
      <c r="DAB80" s="14"/>
      <c r="DAC80" s="14"/>
      <c r="DAD80" s="14"/>
      <c r="DAE80" s="14"/>
      <c r="DAF80" s="14"/>
      <c r="DAG80" s="14"/>
      <c r="DAH80" s="14"/>
      <c r="DAI80" s="14"/>
      <c r="DAJ80" s="14"/>
      <c r="DAK80" s="14"/>
      <c r="DAL80" s="14"/>
      <c r="DAM80" s="14"/>
      <c r="DAN80" s="14"/>
      <c r="DAO80" s="14"/>
      <c r="DAP80" s="14"/>
      <c r="DAQ80" s="14"/>
      <c r="DAR80" s="14"/>
      <c r="DAS80" s="14"/>
      <c r="DAT80" s="14"/>
      <c r="DAU80" s="14"/>
      <c r="DAV80" s="14"/>
      <c r="DAW80" s="14"/>
      <c r="DAX80" s="14"/>
      <c r="DAY80" s="14"/>
      <c r="DAZ80" s="14"/>
      <c r="DBA80" s="14"/>
      <c r="DBB80" s="14"/>
      <c r="DBC80" s="14"/>
      <c r="DBD80" s="14"/>
      <c r="DBE80" s="14"/>
      <c r="DBF80" s="14"/>
      <c r="DBG80" s="14"/>
      <c r="DBH80" s="14"/>
      <c r="DBI80" s="14"/>
      <c r="DBJ80" s="14"/>
      <c r="DBK80" s="14"/>
      <c r="DBL80" s="14"/>
      <c r="DBM80" s="14"/>
      <c r="DBN80" s="14"/>
      <c r="DBO80" s="14"/>
      <c r="DBP80" s="14"/>
      <c r="DBQ80" s="14"/>
      <c r="DBR80" s="14"/>
      <c r="DBS80" s="14"/>
      <c r="DBT80" s="14"/>
      <c r="DBU80" s="14"/>
      <c r="DBV80" s="14"/>
      <c r="DBW80" s="14"/>
      <c r="DBX80" s="14"/>
      <c r="DBY80" s="14"/>
      <c r="DBZ80" s="14"/>
      <c r="DCA80" s="14"/>
      <c r="DCB80" s="14"/>
      <c r="DCC80" s="14"/>
      <c r="DCD80" s="14"/>
      <c r="DCE80" s="14"/>
      <c r="DCF80" s="14"/>
      <c r="DCG80" s="14"/>
      <c r="DCH80" s="14"/>
      <c r="DCI80" s="14"/>
      <c r="DCJ80" s="14"/>
      <c r="DCK80" s="14"/>
      <c r="DCL80" s="14"/>
      <c r="DCM80" s="14"/>
      <c r="DCN80" s="14"/>
      <c r="DCO80" s="14"/>
      <c r="DCP80" s="14"/>
      <c r="DCQ80" s="14"/>
      <c r="DCR80" s="14"/>
      <c r="DCS80" s="14"/>
      <c r="DCT80" s="14"/>
      <c r="DCU80" s="14"/>
      <c r="DCV80" s="14"/>
      <c r="DCW80" s="14"/>
      <c r="DCX80" s="14"/>
      <c r="DCY80" s="14"/>
      <c r="DCZ80" s="14"/>
      <c r="DDA80" s="14"/>
      <c r="DDB80" s="14"/>
      <c r="DDC80" s="14"/>
      <c r="DDD80" s="14"/>
      <c r="DDE80" s="14"/>
      <c r="DDF80" s="14"/>
      <c r="DDG80" s="14"/>
      <c r="DDH80" s="14"/>
      <c r="DDI80" s="14"/>
      <c r="DDJ80" s="14"/>
      <c r="DDK80" s="14"/>
      <c r="DDL80" s="14"/>
      <c r="DDM80" s="14"/>
      <c r="DDN80" s="14"/>
      <c r="DDO80" s="14"/>
      <c r="DDP80" s="14"/>
      <c r="DDQ80" s="14"/>
      <c r="DDR80" s="14"/>
      <c r="DDS80" s="14"/>
      <c r="DDT80" s="14"/>
      <c r="DDU80" s="14"/>
      <c r="DDV80" s="14"/>
      <c r="DDW80" s="14"/>
      <c r="DDX80" s="14"/>
      <c r="DDY80" s="14"/>
      <c r="DDZ80" s="14"/>
      <c r="DEA80" s="14"/>
      <c r="DEB80" s="14"/>
      <c r="DEC80" s="14"/>
      <c r="DED80" s="14"/>
      <c r="DEE80" s="14"/>
      <c r="DEF80" s="14"/>
      <c r="DEG80" s="14"/>
      <c r="DEH80" s="14"/>
      <c r="DEI80" s="14"/>
      <c r="DEJ80" s="14"/>
      <c r="DEK80" s="14"/>
      <c r="DEL80" s="14"/>
      <c r="DEM80" s="14"/>
      <c r="DEN80" s="14"/>
      <c r="DEO80" s="14"/>
      <c r="DEP80" s="14"/>
      <c r="DEQ80" s="14"/>
      <c r="DER80" s="14"/>
      <c r="DES80" s="14"/>
      <c r="DET80" s="14"/>
      <c r="DEU80" s="14"/>
      <c r="DEV80" s="14"/>
      <c r="DEW80" s="14"/>
      <c r="DEX80" s="14"/>
      <c r="DEY80" s="14"/>
      <c r="DEZ80" s="14"/>
      <c r="DFA80" s="14"/>
      <c r="DFB80" s="14"/>
      <c r="DFC80" s="14"/>
      <c r="DFD80" s="14"/>
      <c r="DFE80" s="14"/>
      <c r="DFF80" s="14"/>
      <c r="DFG80" s="14"/>
      <c r="DFH80" s="14"/>
      <c r="DFI80" s="14"/>
      <c r="DFJ80" s="14"/>
      <c r="DFK80" s="14"/>
      <c r="DFL80" s="14"/>
      <c r="DFM80" s="14"/>
      <c r="DFN80" s="14"/>
      <c r="DFO80" s="14"/>
      <c r="DFP80" s="14"/>
      <c r="DFQ80" s="14"/>
      <c r="DFR80" s="14"/>
      <c r="DFS80" s="14"/>
      <c r="DFT80" s="14"/>
      <c r="DFU80" s="14"/>
      <c r="DFV80" s="14"/>
      <c r="DFW80" s="14"/>
      <c r="DFX80" s="14"/>
      <c r="DFY80" s="14"/>
      <c r="DFZ80" s="14"/>
      <c r="DGA80" s="14"/>
      <c r="DGB80" s="14"/>
      <c r="DGC80" s="14"/>
      <c r="DGD80" s="14"/>
      <c r="DGE80" s="14"/>
      <c r="DGF80" s="14"/>
      <c r="DGG80" s="14"/>
      <c r="DGH80" s="14"/>
      <c r="DGI80" s="14"/>
      <c r="DGJ80" s="14"/>
      <c r="DGK80" s="14"/>
      <c r="DGL80" s="14"/>
      <c r="DGM80" s="14"/>
      <c r="DGN80" s="14"/>
      <c r="DGO80" s="14"/>
      <c r="DGP80" s="14"/>
      <c r="DGQ80" s="14"/>
      <c r="DGR80" s="14"/>
      <c r="DGS80" s="14"/>
      <c r="DGT80" s="14"/>
      <c r="DGU80" s="14"/>
      <c r="DGV80" s="14"/>
      <c r="DGW80" s="14"/>
      <c r="DGX80" s="14"/>
      <c r="DGY80" s="14"/>
      <c r="DGZ80" s="14"/>
      <c r="DHA80" s="14"/>
      <c r="DHB80" s="14"/>
      <c r="DHC80" s="14"/>
      <c r="DHD80" s="14"/>
      <c r="DHE80" s="14"/>
      <c r="DHF80" s="14"/>
      <c r="DHG80" s="14"/>
      <c r="DHH80" s="14"/>
      <c r="DHI80" s="14"/>
      <c r="DHJ80" s="14"/>
      <c r="DHK80" s="14"/>
      <c r="DHL80" s="14"/>
      <c r="DHM80" s="14"/>
      <c r="DHN80" s="14"/>
      <c r="DHO80" s="14"/>
      <c r="DHP80" s="14"/>
      <c r="DHQ80" s="14"/>
      <c r="DHR80" s="14"/>
      <c r="DHS80" s="14"/>
      <c r="DHT80" s="14"/>
      <c r="DHU80" s="14"/>
      <c r="DHV80" s="14"/>
      <c r="DHW80" s="14"/>
      <c r="DHX80" s="14"/>
      <c r="DHY80" s="14"/>
      <c r="DHZ80" s="14"/>
      <c r="DIA80" s="14"/>
      <c r="DIB80" s="14"/>
      <c r="DIC80" s="14"/>
      <c r="DID80" s="14"/>
      <c r="DIE80" s="14"/>
      <c r="DIF80" s="14"/>
      <c r="DIG80" s="14"/>
      <c r="DIH80" s="14"/>
      <c r="DII80" s="14"/>
      <c r="DIJ80" s="14"/>
      <c r="DIK80" s="14"/>
      <c r="DIL80" s="14"/>
      <c r="DIM80" s="14"/>
      <c r="DIN80" s="14"/>
      <c r="DIO80" s="14"/>
      <c r="DIP80" s="14"/>
      <c r="DIQ80" s="14"/>
      <c r="DIR80" s="14"/>
      <c r="DIS80" s="14"/>
      <c r="DIT80" s="14"/>
      <c r="DIU80" s="14"/>
      <c r="DIV80" s="14"/>
      <c r="DIW80" s="14"/>
      <c r="DIX80" s="14"/>
      <c r="DIY80" s="14"/>
      <c r="DIZ80" s="14"/>
      <c r="DJA80" s="14"/>
      <c r="DJB80" s="14"/>
      <c r="DJC80" s="14"/>
      <c r="DJD80" s="14"/>
      <c r="DJE80" s="14"/>
      <c r="DJF80" s="14"/>
      <c r="DJG80" s="14"/>
      <c r="DJH80" s="14"/>
      <c r="DJI80" s="14"/>
      <c r="DJJ80" s="14"/>
      <c r="DJK80" s="14"/>
      <c r="DJL80" s="14"/>
      <c r="DJM80" s="14"/>
      <c r="DJN80" s="14"/>
      <c r="DJO80" s="14"/>
      <c r="DJP80" s="14"/>
      <c r="DJQ80" s="14"/>
      <c r="DJR80" s="14"/>
      <c r="DJS80" s="14"/>
      <c r="DJT80" s="14"/>
      <c r="DJU80" s="14"/>
      <c r="DJV80" s="14"/>
      <c r="DJW80" s="14"/>
      <c r="DJX80" s="14"/>
      <c r="DJY80" s="14"/>
      <c r="DJZ80" s="14"/>
      <c r="DKA80" s="14"/>
      <c r="DKB80" s="14"/>
      <c r="DKC80" s="14"/>
      <c r="DKD80" s="14"/>
      <c r="DKE80" s="14"/>
      <c r="DKF80" s="14"/>
      <c r="DKG80" s="14"/>
      <c r="DKH80" s="14"/>
      <c r="DKI80" s="14"/>
      <c r="DKJ80" s="14"/>
      <c r="DKK80" s="14"/>
      <c r="DKL80" s="14"/>
      <c r="DKM80" s="14"/>
      <c r="DKN80" s="14"/>
      <c r="DKO80" s="14"/>
      <c r="DKP80" s="14"/>
      <c r="DKQ80" s="14"/>
      <c r="DKR80" s="14"/>
      <c r="DKS80" s="14"/>
      <c r="DKT80" s="14"/>
      <c r="DKU80" s="14"/>
      <c r="DKV80" s="14"/>
      <c r="DKW80" s="14"/>
      <c r="DKX80" s="14"/>
      <c r="DKY80" s="14"/>
      <c r="DKZ80" s="14"/>
      <c r="DLA80" s="14"/>
      <c r="DLB80" s="14"/>
      <c r="DLC80" s="14"/>
      <c r="DLD80" s="14"/>
      <c r="DLE80" s="14"/>
      <c r="DLF80" s="14"/>
      <c r="DLG80" s="14"/>
      <c r="DLH80" s="14"/>
      <c r="DLI80" s="14"/>
      <c r="DLJ80" s="14"/>
      <c r="DLK80" s="14"/>
      <c r="DLL80" s="14"/>
      <c r="DLM80" s="14"/>
      <c r="DLN80" s="14"/>
      <c r="DLO80" s="14"/>
      <c r="DLP80" s="14"/>
      <c r="DLQ80" s="14"/>
      <c r="DLR80" s="14"/>
      <c r="DLS80" s="14"/>
      <c r="DLT80" s="14"/>
      <c r="DLU80" s="14"/>
      <c r="DLV80" s="14"/>
      <c r="DLW80" s="14"/>
      <c r="DLX80" s="14"/>
      <c r="DLY80" s="14"/>
      <c r="DLZ80" s="14"/>
      <c r="DMA80" s="14"/>
      <c r="DMB80" s="14"/>
      <c r="DMC80" s="14"/>
      <c r="DMD80" s="14"/>
      <c r="DME80" s="14"/>
      <c r="DMF80" s="14"/>
      <c r="DMG80" s="14"/>
      <c r="DMH80" s="14"/>
      <c r="DMI80" s="14"/>
      <c r="DMJ80" s="14"/>
      <c r="DMK80" s="14"/>
      <c r="DML80" s="14"/>
      <c r="DMM80" s="14"/>
      <c r="DMN80" s="14"/>
      <c r="DMO80" s="14"/>
      <c r="DMP80" s="14"/>
      <c r="DMQ80" s="14"/>
      <c r="DMR80" s="14"/>
      <c r="DMS80" s="14"/>
      <c r="DMT80" s="14"/>
      <c r="DMU80" s="14"/>
      <c r="DMV80" s="14"/>
      <c r="DMW80" s="14"/>
      <c r="DMX80" s="14"/>
      <c r="DMY80" s="14"/>
      <c r="DMZ80" s="14"/>
      <c r="DNA80" s="14"/>
      <c r="DNB80" s="14"/>
      <c r="DNC80" s="14"/>
      <c r="DND80" s="14"/>
      <c r="DNE80" s="14"/>
      <c r="DNF80" s="14"/>
      <c r="DNG80" s="14"/>
      <c r="DNH80" s="14"/>
      <c r="DNI80" s="14"/>
      <c r="DNJ80" s="14"/>
      <c r="DNK80" s="14"/>
      <c r="DNL80" s="14"/>
      <c r="DNM80" s="14"/>
      <c r="DNN80" s="14"/>
      <c r="DNO80" s="14"/>
      <c r="DNP80" s="14"/>
      <c r="DNQ80" s="14"/>
      <c r="DNR80" s="14"/>
      <c r="DNS80" s="14"/>
      <c r="DNT80" s="14"/>
      <c r="DNU80" s="14"/>
      <c r="DNV80" s="14"/>
      <c r="DNW80" s="14"/>
      <c r="DNX80" s="14"/>
      <c r="DNY80" s="14"/>
      <c r="DNZ80" s="14"/>
      <c r="DOA80" s="14"/>
      <c r="DOB80" s="14"/>
      <c r="DOC80" s="14"/>
      <c r="DOD80" s="14"/>
      <c r="DOE80" s="14"/>
      <c r="DOF80" s="14"/>
      <c r="DOG80" s="14"/>
      <c r="DOH80" s="14"/>
      <c r="DOI80" s="14"/>
      <c r="DOJ80" s="14"/>
      <c r="DOK80" s="14"/>
      <c r="DOL80" s="14"/>
      <c r="DOM80" s="14"/>
      <c r="DON80" s="14"/>
      <c r="DOO80" s="14"/>
      <c r="DOP80" s="14"/>
      <c r="DOQ80" s="14"/>
      <c r="DOR80" s="14"/>
      <c r="DOS80" s="14"/>
      <c r="DOT80" s="14"/>
      <c r="DOU80" s="14"/>
      <c r="DOV80" s="14"/>
      <c r="DOW80" s="14"/>
      <c r="DOX80" s="14"/>
      <c r="DOY80" s="14"/>
      <c r="DOZ80" s="14"/>
      <c r="DPA80" s="14"/>
      <c r="DPB80" s="14"/>
      <c r="DPC80" s="14"/>
      <c r="DPD80" s="14"/>
      <c r="DPE80" s="14"/>
      <c r="DPF80" s="14"/>
      <c r="DPG80" s="14"/>
      <c r="DPH80" s="14"/>
      <c r="DPI80" s="14"/>
      <c r="DPJ80" s="14"/>
      <c r="DPK80" s="14"/>
      <c r="DPL80" s="14"/>
      <c r="DPM80" s="14"/>
      <c r="DPN80" s="14"/>
      <c r="DPO80" s="14"/>
      <c r="DPP80" s="14"/>
      <c r="DPQ80" s="14"/>
      <c r="DPR80" s="14"/>
      <c r="DPS80" s="14"/>
      <c r="DPT80" s="14"/>
      <c r="DPU80" s="14"/>
      <c r="DPV80" s="14"/>
      <c r="DPW80" s="14"/>
      <c r="DPX80" s="14"/>
      <c r="DPY80" s="14"/>
      <c r="DPZ80" s="14"/>
      <c r="DQA80" s="14"/>
      <c r="DQB80" s="14"/>
      <c r="DQC80" s="14"/>
      <c r="DQD80" s="14"/>
      <c r="DQE80" s="14"/>
      <c r="DQF80" s="14"/>
      <c r="DQG80" s="14"/>
      <c r="DQH80" s="14"/>
      <c r="DQI80" s="14"/>
      <c r="DQJ80" s="14"/>
      <c r="DQK80" s="14"/>
      <c r="DQL80" s="14"/>
      <c r="DQM80" s="14"/>
      <c r="DQN80" s="14"/>
      <c r="DQO80" s="14"/>
      <c r="DQP80" s="14"/>
      <c r="DQQ80" s="14"/>
      <c r="DQR80" s="14"/>
      <c r="DQS80" s="14"/>
      <c r="DQT80" s="14"/>
      <c r="DQU80" s="14"/>
      <c r="DQV80" s="14"/>
      <c r="DQW80" s="14"/>
      <c r="DQX80" s="14"/>
      <c r="DQY80" s="14"/>
      <c r="DQZ80" s="14"/>
      <c r="DRA80" s="14"/>
      <c r="DRB80" s="14"/>
      <c r="DRC80" s="14"/>
      <c r="DRD80" s="14"/>
      <c r="DRE80" s="14"/>
      <c r="DRF80" s="14"/>
      <c r="DRG80" s="14"/>
      <c r="DRH80" s="14"/>
      <c r="DRI80" s="14"/>
      <c r="DRJ80" s="14"/>
      <c r="DRK80" s="14"/>
      <c r="DRL80" s="14"/>
      <c r="DRM80" s="14"/>
      <c r="DRN80" s="14"/>
      <c r="DRO80" s="14"/>
      <c r="DRP80" s="14"/>
      <c r="DRQ80" s="14"/>
      <c r="DRR80" s="14"/>
      <c r="DRS80" s="14"/>
      <c r="DRT80" s="14"/>
      <c r="DRU80" s="14"/>
      <c r="DRV80" s="14"/>
      <c r="DRW80" s="14"/>
      <c r="DRX80" s="14"/>
      <c r="DRY80" s="14"/>
      <c r="DRZ80" s="14"/>
      <c r="DSA80" s="14"/>
      <c r="DSB80" s="14"/>
      <c r="DSC80" s="14"/>
      <c r="DSD80" s="14"/>
      <c r="DSE80" s="14"/>
      <c r="DSF80" s="14"/>
      <c r="DSG80" s="14"/>
      <c r="DSH80" s="14"/>
      <c r="DSI80" s="14"/>
      <c r="DSJ80" s="14"/>
      <c r="DSK80" s="14"/>
      <c r="DSL80" s="14"/>
      <c r="DSM80" s="14"/>
      <c r="DSN80" s="14"/>
      <c r="DSO80" s="14"/>
      <c r="DSP80" s="14"/>
      <c r="DSQ80" s="14"/>
      <c r="DSR80" s="14"/>
      <c r="DSS80" s="14"/>
      <c r="DST80" s="14"/>
      <c r="DSU80" s="14"/>
      <c r="DSV80" s="14"/>
      <c r="DSW80" s="14"/>
      <c r="DSX80" s="14"/>
      <c r="DSY80" s="14"/>
      <c r="DSZ80" s="14"/>
      <c r="DTA80" s="14"/>
      <c r="DTB80" s="14"/>
      <c r="DTC80" s="14"/>
      <c r="DTD80" s="14"/>
      <c r="DTE80" s="14"/>
      <c r="DTF80" s="14"/>
      <c r="DTG80" s="14"/>
      <c r="DTH80" s="14"/>
      <c r="DTI80" s="14"/>
      <c r="DTJ80" s="14"/>
      <c r="DTK80" s="14"/>
      <c r="DTL80" s="14"/>
      <c r="DTM80" s="14"/>
      <c r="DTN80" s="14"/>
      <c r="DTO80" s="14"/>
      <c r="DTP80" s="14"/>
      <c r="DTQ80" s="14"/>
      <c r="DTR80" s="14"/>
      <c r="DTS80" s="14"/>
      <c r="DTT80" s="14"/>
      <c r="DTU80" s="14"/>
      <c r="DTV80" s="14"/>
      <c r="DTW80" s="14"/>
      <c r="DTX80" s="14"/>
      <c r="DTY80" s="14"/>
      <c r="DTZ80" s="14"/>
      <c r="DUA80" s="14"/>
      <c r="DUB80" s="14"/>
      <c r="DUC80" s="14"/>
      <c r="DUD80" s="14"/>
      <c r="DUE80" s="14"/>
      <c r="DUF80" s="14"/>
      <c r="DUG80" s="14"/>
      <c r="DUH80" s="14"/>
      <c r="DUI80" s="14"/>
      <c r="DUJ80" s="14"/>
      <c r="DUK80" s="14"/>
      <c r="DUL80" s="14"/>
      <c r="DUM80" s="14"/>
      <c r="DUN80" s="14"/>
      <c r="DUO80" s="14"/>
      <c r="DUP80" s="14"/>
      <c r="DUQ80" s="14"/>
      <c r="DUR80" s="14"/>
      <c r="DUS80" s="14"/>
      <c r="DUT80" s="14"/>
      <c r="DUU80" s="14"/>
      <c r="DUV80" s="14"/>
      <c r="DUW80" s="14"/>
      <c r="DUX80" s="14"/>
      <c r="DUY80" s="14"/>
      <c r="DUZ80" s="14"/>
      <c r="DVA80" s="14"/>
      <c r="DVB80" s="14"/>
      <c r="DVC80" s="14"/>
      <c r="DVD80" s="14"/>
      <c r="DVE80" s="14"/>
      <c r="DVF80" s="14"/>
      <c r="DVG80" s="14"/>
      <c r="DVH80" s="14"/>
      <c r="DVI80" s="14"/>
      <c r="DVJ80" s="14"/>
      <c r="DVK80" s="14"/>
      <c r="DVL80" s="14"/>
      <c r="DVM80" s="14"/>
      <c r="DVN80" s="14"/>
      <c r="DVO80" s="14"/>
      <c r="DVP80" s="14"/>
      <c r="DVQ80" s="14"/>
      <c r="DVR80" s="14"/>
      <c r="DVS80" s="14"/>
      <c r="DVT80" s="14"/>
      <c r="DVU80" s="14"/>
      <c r="DVV80" s="14"/>
      <c r="DVW80" s="14"/>
      <c r="DVX80" s="14"/>
      <c r="DVY80" s="14"/>
      <c r="DVZ80" s="14"/>
      <c r="DWA80" s="14"/>
      <c r="DWB80" s="14"/>
      <c r="DWC80" s="14"/>
      <c r="DWD80" s="14"/>
      <c r="DWE80" s="14"/>
      <c r="DWF80" s="14"/>
      <c r="DWG80" s="14"/>
      <c r="DWH80" s="14"/>
      <c r="DWI80" s="14"/>
      <c r="DWJ80" s="14"/>
      <c r="DWK80" s="14"/>
      <c r="DWL80" s="14"/>
      <c r="DWM80" s="14"/>
      <c r="DWN80" s="14"/>
      <c r="DWO80" s="14"/>
      <c r="DWP80" s="14"/>
      <c r="DWQ80" s="14"/>
      <c r="DWR80" s="14"/>
      <c r="DWS80" s="14"/>
      <c r="DWT80" s="14"/>
      <c r="DWU80" s="14"/>
      <c r="DWV80" s="14"/>
      <c r="DWW80" s="14"/>
      <c r="DWX80" s="14"/>
      <c r="DWY80" s="14"/>
      <c r="DWZ80" s="14"/>
      <c r="DXA80" s="14"/>
      <c r="DXB80" s="14"/>
      <c r="DXC80" s="14"/>
      <c r="DXD80" s="14"/>
      <c r="DXE80" s="14"/>
      <c r="DXF80" s="14"/>
      <c r="DXG80" s="14"/>
      <c r="DXH80" s="14"/>
      <c r="DXI80" s="14"/>
      <c r="DXJ80" s="14"/>
      <c r="DXK80" s="14"/>
      <c r="DXL80" s="14"/>
      <c r="DXM80" s="14"/>
      <c r="DXN80" s="14"/>
      <c r="DXO80" s="14"/>
      <c r="DXP80" s="14"/>
      <c r="DXQ80" s="14"/>
      <c r="DXR80" s="14"/>
      <c r="DXS80" s="14"/>
      <c r="DXT80" s="14"/>
      <c r="DXU80" s="14"/>
      <c r="DXV80" s="14"/>
      <c r="DXW80" s="14"/>
      <c r="DXX80" s="14"/>
      <c r="DXY80" s="14"/>
      <c r="DXZ80" s="14"/>
      <c r="DYA80" s="14"/>
      <c r="DYB80" s="14"/>
      <c r="DYC80" s="14"/>
      <c r="DYD80" s="14"/>
      <c r="DYE80" s="14"/>
      <c r="DYF80" s="14"/>
      <c r="DYG80" s="14"/>
      <c r="DYH80" s="14"/>
      <c r="DYI80" s="14"/>
      <c r="DYJ80" s="14"/>
      <c r="DYK80" s="14"/>
      <c r="DYL80" s="14"/>
      <c r="DYM80" s="14"/>
      <c r="DYN80" s="14"/>
      <c r="DYO80" s="14"/>
      <c r="DYP80" s="14"/>
      <c r="DYQ80" s="14"/>
      <c r="DYR80" s="14"/>
      <c r="DYS80" s="14"/>
      <c r="DYT80" s="14"/>
      <c r="DYU80" s="14"/>
      <c r="DYV80" s="14"/>
      <c r="DYW80" s="14"/>
      <c r="DYX80" s="14"/>
      <c r="DYY80" s="14"/>
      <c r="DYZ80" s="14"/>
      <c r="DZA80" s="14"/>
      <c r="DZB80" s="14"/>
      <c r="DZC80" s="14"/>
      <c r="DZD80" s="14"/>
      <c r="DZE80" s="14"/>
      <c r="DZF80" s="14"/>
      <c r="DZG80" s="14"/>
      <c r="DZH80" s="14"/>
      <c r="DZI80" s="14"/>
      <c r="DZJ80" s="14"/>
      <c r="DZK80" s="14"/>
      <c r="DZL80" s="14"/>
      <c r="DZM80" s="14"/>
      <c r="DZN80" s="14"/>
      <c r="DZO80" s="14"/>
      <c r="DZP80" s="14"/>
      <c r="DZQ80" s="14"/>
      <c r="DZR80" s="14"/>
      <c r="DZS80" s="14"/>
      <c r="DZT80" s="14"/>
      <c r="DZU80" s="14"/>
      <c r="DZV80" s="14"/>
      <c r="DZW80" s="14"/>
      <c r="DZX80" s="14"/>
      <c r="DZY80" s="14"/>
      <c r="DZZ80" s="14"/>
      <c r="EAA80" s="14"/>
      <c r="EAB80" s="14"/>
      <c r="EAC80" s="14"/>
      <c r="EAD80" s="14"/>
      <c r="EAE80" s="14"/>
      <c r="EAF80" s="14"/>
      <c r="EAG80" s="14"/>
      <c r="EAH80" s="14"/>
      <c r="EAI80" s="14"/>
      <c r="EAJ80" s="14"/>
      <c r="EAK80" s="14"/>
      <c r="EAL80" s="14"/>
      <c r="EAM80" s="14"/>
      <c r="EAN80" s="14"/>
      <c r="EAO80" s="14"/>
      <c r="EAP80" s="14"/>
      <c r="EAQ80" s="14"/>
      <c r="EAR80" s="14"/>
      <c r="EAS80" s="14"/>
      <c r="EAT80" s="14"/>
      <c r="EAU80" s="14"/>
      <c r="EAV80" s="14"/>
      <c r="EAW80" s="14"/>
      <c r="EAX80" s="14"/>
      <c r="EAY80" s="14"/>
      <c r="EAZ80" s="14"/>
      <c r="EBA80" s="14"/>
      <c r="EBB80" s="14"/>
      <c r="EBC80" s="14"/>
      <c r="EBD80" s="14"/>
      <c r="EBE80" s="14"/>
      <c r="EBF80" s="14"/>
      <c r="EBG80" s="14"/>
      <c r="EBH80" s="14"/>
      <c r="EBI80" s="14"/>
      <c r="EBJ80" s="14"/>
      <c r="EBK80" s="14"/>
      <c r="EBL80" s="14"/>
      <c r="EBM80" s="14"/>
      <c r="EBN80" s="14"/>
      <c r="EBO80" s="14"/>
      <c r="EBP80" s="14"/>
      <c r="EBQ80" s="14"/>
      <c r="EBR80" s="14"/>
      <c r="EBS80" s="14"/>
      <c r="EBT80" s="14"/>
      <c r="EBU80" s="14"/>
      <c r="EBV80" s="14"/>
      <c r="EBW80" s="14"/>
      <c r="EBX80" s="14"/>
      <c r="EBY80" s="14"/>
      <c r="EBZ80" s="14"/>
      <c r="ECA80" s="14"/>
      <c r="ECB80" s="14"/>
      <c r="ECC80" s="14"/>
      <c r="ECD80" s="14"/>
      <c r="ECE80" s="14"/>
      <c r="ECF80" s="14"/>
      <c r="ECG80" s="14"/>
      <c r="ECH80" s="14"/>
      <c r="ECI80" s="14"/>
      <c r="ECJ80" s="14"/>
      <c r="ECK80" s="14"/>
      <c r="ECL80" s="14"/>
      <c r="ECM80" s="14"/>
      <c r="ECN80" s="14"/>
      <c r="ECO80" s="14"/>
      <c r="ECP80" s="14"/>
      <c r="ECQ80" s="14"/>
      <c r="ECR80" s="14"/>
      <c r="ECS80" s="14"/>
      <c r="ECT80" s="14"/>
      <c r="ECU80" s="14"/>
      <c r="ECV80" s="14"/>
      <c r="ECW80" s="14"/>
      <c r="ECX80" s="14"/>
      <c r="ECY80" s="14"/>
      <c r="ECZ80" s="14"/>
      <c r="EDA80" s="14"/>
      <c r="EDB80" s="14"/>
      <c r="EDC80" s="14"/>
      <c r="EDD80" s="14"/>
      <c r="EDE80" s="14"/>
      <c r="EDF80" s="14"/>
      <c r="EDG80" s="14"/>
      <c r="EDH80" s="14"/>
      <c r="EDI80" s="14"/>
      <c r="EDJ80" s="14"/>
      <c r="EDK80" s="14"/>
      <c r="EDL80" s="14"/>
      <c r="EDM80" s="14"/>
      <c r="EDN80" s="14"/>
      <c r="EDO80" s="14"/>
      <c r="EDP80" s="14"/>
      <c r="EDQ80" s="14"/>
      <c r="EDR80" s="14"/>
      <c r="EDS80" s="14"/>
      <c r="EDT80" s="14"/>
      <c r="EDU80" s="14"/>
      <c r="EDV80" s="14"/>
      <c r="EDW80" s="14"/>
      <c r="EDX80" s="14"/>
      <c r="EDY80" s="14"/>
      <c r="EDZ80" s="14"/>
      <c r="EEA80" s="14"/>
      <c r="EEB80" s="14"/>
      <c r="EEC80" s="14"/>
      <c r="EED80" s="14"/>
      <c r="EEE80" s="14"/>
      <c r="EEF80" s="14"/>
      <c r="EEG80" s="14"/>
      <c r="EEH80" s="14"/>
      <c r="EEI80" s="14"/>
      <c r="EEJ80" s="14"/>
      <c r="EEK80" s="14"/>
      <c r="EEL80" s="14"/>
      <c r="EEM80" s="14"/>
      <c r="EEN80" s="14"/>
      <c r="EEO80" s="14"/>
      <c r="EEP80" s="14"/>
      <c r="EEQ80" s="14"/>
      <c r="EER80" s="14"/>
      <c r="EES80" s="14"/>
      <c r="EET80" s="14"/>
      <c r="EEU80" s="14"/>
      <c r="EEV80" s="14"/>
      <c r="EEW80" s="14"/>
      <c r="EEX80" s="14"/>
      <c r="EEY80" s="14"/>
      <c r="EEZ80" s="14"/>
      <c r="EFA80" s="14"/>
      <c r="EFB80" s="14"/>
      <c r="EFC80" s="14"/>
      <c r="EFD80" s="14"/>
      <c r="EFE80" s="14"/>
      <c r="EFF80" s="14"/>
      <c r="EFG80" s="14"/>
      <c r="EFH80" s="14"/>
      <c r="EFI80" s="14"/>
      <c r="EFJ80" s="14"/>
      <c r="EFK80" s="14"/>
      <c r="EFL80" s="14"/>
      <c r="EFM80" s="14"/>
      <c r="EFN80" s="14"/>
      <c r="EFO80" s="14"/>
      <c r="EFP80" s="14"/>
      <c r="EFQ80" s="14"/>
      <c r="EFR80" s="14"/>
      <c r="EFS80" s="14"/>
      <c r="EFT80" s="14"/>
      <c r="EFU80" s="14"/>
      <c r="EFV80" s="14"/>
      <c r="EFW80" s="14"/>
      <c r="EFX80" s="14"/>
      <c r="EFY80" s="14"/>
      <c r="EFZ80" s="14"/>
      <c r="EGA80" s="14"/>
      <c r="EGB80" s="14"/>
      <c r="EGC80" s="14"/>
      <c r="EGD80" s="14"/>
      <c r="EGE80" s="14"/>
      <c r="EGF80" s="14"/>
      <c r="EGG80" s="14"/>
      <c r="EGH80" s="14"/>
      <c r="EGI80" s="14"/>
      <c r="EGJ80" s="14"/>
      <c r="EGK80" s="14"/>
      <c r="EGL80" s="14"/>
      <c r="EGM80" s="14"/>
      <c r="EGN80" s="14"/>
      <c r="EGO80" s="14"/>
      <c r="EGP80" s="14"/>
      <c r="EGQ80" s="14"/>
      <c r="EGR80" s="14"/>
      <c r="EGS80" s="14"/>
      <c r="EGT80" s="14"/>
      <c r="EGU80" s="14"/>
      <c r="EGV80" s="14"/>
      <c r="EGW80" s="14"/>
      <c r="EGX80" s="14"/>
      <c r="EGY80" s="14"/>
      <c r="EGZ80" s="14"/>
      <c r="EHA80" s="14"/>
      <c r="EHB80" s="14"/>
      <c r="EHC80" s="14"/>
      <c r="EHD80" s="14"/>
      <c r="EHE80" s="14"/>
      <c r="EHF80" s="14"/>
      <c r="EHG80" s="14"/>
      <c r="EHH80" s="14"/>
      <c r="EHI80" s="14"/>
      <c r="EHJ80" s="14"/>
      <c r="EHK80" s="14"/>
      <c r="EHL80" s="14"/>
      <c r="EHM80" s="14"/>
      <c r="EHN80" s="14"/>
      <c r="EHO80" s="14"/>
      <c r="EHP80" s="14"/>
      <c r="EHQ80" s="14"/>
      <c r="EHR80" s="14"/>
      <c r="EHS80" s="14"/>
      <c r="EHT80" s="14"/>
      <c r="EHU80" s="14"/>
      <c r="EHV80" s="14"/>
      <c r="EHW80" s="14"/>
      <c r="EHX80" s="14"/>
      <c r="EHY80" s="14"/>
      <c r="EHZ80" s="14"/>
      <c r="EIA80" s="14"/>
      <c r="EIB80" s="14"/>
      <c r="EIC80" s="14"/>
      <c r="EID80" s="14"/>
      <c r="EIE80" s="14"/>
      <c r="EIF80" s="14"/>
      <c r="EIG80" s="14"/>
      <c r="EIH80" s="14"/>
      <c r="EII80" s="14"/>
      <c r="EIJ80" s="14"/>
      <c r="EIK80" s="14"/>
      <c r="EIL80" s="14"/>
      <c r="EIM80" s="14"/>
      <c r="EIN80" s="14"/>
      <c r="EIO80" s="14"/>
      <c r="EIP80" s="14"/>
      <c r="EIQ80" s="14"/>
      <c r="EIR80" s="14"/>
      <c r="EIS80" s="14"/>
      <c r="EIT80" s="14"/>
      <c r="EIU80" s="14"/>
      <c r="EIV80" s="14"/>
      <c r="EIW80" s="14"/>
      <c r="EIX80" s="14"/>
      <c r="EIY80" s="14"/>
      <c r="EIZ80" s="14"/>
      <c r="EJA80" s="14"/>
      <c r="EJB80" s="14"/>
      <c r="EJC80" s="14"/>
      <c r="EJD80" s="14"/>
      <c r="EJE80" s="14"/>
      <c r="EJF80" s="14"/>
      <c r="EJG80" s="14"/>
      <c r="EJH80" s="14"/>
      <c r="EJI80" s="14"/>
      <c r="EJJ80" s="14"/>
      <c r="EJK80" s="14"/>
      <c r="EJL80" s="14"/>
      <c r="EJM80" s="14"/>
      <c r="EJN80" s="14"/>
      <c r="EJO80" s="14"/>
      <c r="EJP80" s="14"/>
      <c r="EJQ80" s="14"/>
      <c r="EJR80" s="14"/>
      <c r="EJS80" s="14"/>
      <c r="EJT80" s="14"/>
      <c r="EJU80" s="14"/>
      <c r="EJV80" s="14"/>
      <c r="EJW80" s="14"/>
      <c r="EJX80" s="14"/>
      <c r="EJY80" s="14"/>
      <c r="EJZ80" s="14"/>
      <c r="EKA80" s="14"/>
      <c r="EKB80" s="14"/>
      <c r="EKC80" s="14"/>
      <c r="EKD80" s="14"/>
      <c r="EKE80" s="14"/>
      <c r="EKF80" s="14"/>
      <c r="EKG80" s="14"/>
      <c r="EKH80" s="14"/>
      <c r="EKI80" s="14"/>
      <c r="EKJ80" s="14"/>
      <c r="EKK80" s="14"/>
      <c r="EKL80" s="14"/>
      <c r="EKM80" s="14"/>
      <c r="EKN80" s="14"/>
      <c r="EKO80" s="14"/>
      <c r="EKP80" s="14"/>
      <c r="EKQ80" s="14"/>
      <c r="EKR80" s="14"/>
      <c r="EKS80" s="14"/>
      <c r="EKT80" s="14"/>
      <c r="EKU80" s="14"/>
      <c r="EKV80" s="14"/>
      <c r="EKW80" s="14"/>
      <c r="EKX80" s="14"/>
      <c r="EKY80" s="14"/>
      <c r="EKZ80" s="14"/>
      <c r="ELA80" s="14"/>
      <c r="ELB80" s="14"/>
      <c r="ELC80" s="14"/>
      <c r="ELD80" s="14"/>
      <c r="ELE80" s="14"/>
      <c r="ELF80" s="14"/>
      <c r="ELG80" s="14"/>
      <c r="ELH80" s="14"/>
      <c r="ELI80" s="14"/>
      <c r="ELJ80" s="14"/>
      <c r="ELK80" s="14"/>
      <c r="ELL80" s="14"/>
      <c r="ELM80" s="14"/>
      <c r="ELN80" s="14"/>
      <c r="ELO80" s="14"/>
      <c r="ELP80" s="14"/>
      <c r="ELQ80" s="14"/>
      <c r="ELR80" s="14"/>
      <c r="ELS80" s="14"/>
      <c r="ELT80" s="14"/>
      <c r="ELU80" s="14"/>
      <c r="ELV80" s="14"/>
      <c r="ELW80" s="14"/>
      <c r="ELX80" s="14"/>
      <c r="ELY80" s="14"/>
      <c r="ELZ80" s="14"/>
      <c r="EMA80" s="14"/>
      <c r="EMB80" s="14"/>
      <c r="EMC80" s="14"/>
      <c r="EMD80" s="14"/>
      <c r="EME80" s="14"/>
      <c r="EMF80" s="14"/>
      <c r="EMG80" s="14"/>
      <c r="EMH80" s="14"/>
      <c r="EMI80" s="14"/>
      <c r="EMJ80" s="14"/>
      <c r="EMK80" s="14"/>
      <c r="EML80" s="14"/>
      <c r="EMM80" s="14"/>
      <c r="EMN80" s="14"/>
      <c r="EMO80" s="14"/>
      <c r="EMP80" s="14"/>
      <c r="EMQ80" s="14"/>
      <c r="EMR80" s="14"/>
      <c r="EMS80" s="14"/>
      <c r="EMT80" s="14"/>
      <c r="EMU80" s="14"/>
      <c r="EMV80" s="14"/>
      <c r="EMW80" s="14"/>
      <c r="EMX80" s="14"/>
      <c r="EMY80" s="14"/>
      <c r="EMZ80" s="14"/>
      <c r="ENA80" s="14"/>
      <c r="ENB80" s="14"/>
      <c r="ENC80" s="14"/>
      <c r="END80" s="14"/>
      <c r="ENE80" s="14"/>
      <c r="ENF80" s="14"/>
      <c r="ENG80" s="14"/>
      <c r="ENH80" s="14"/>
      <c r="ENI80" s="14"/>
      <c r="ENJ80" s="14"/>
      <c r="ENK80" s="14"/>
      <c r="ENL80" s="14"/>
      <c r="ENM80" s="14"/>
      <c r="ENN80" s="14"/>
      <c r="ENO80" s="14"/>
      <c r="ENP80" s="14"/>
      <c r="ENQ80" s="14"/>
      <c r="ENR80" s="14"/>
      <c r="ENS80" s="14"/>
      <c r="ENT80" s="14"/>
      <c r="ENU80" s="14"/>
      <c r="ENV80" s="14"/>
      <c r="ENW80" s="14"/>
      <c r="ENX80" s="14"/>
      <c r="ENY80" s="14"/>
      <c r="ENZ80" s="14"/>
      <c r="EOA80" s="14"/>
      <c r="EOB80" s="14"/>
      <c r="EOC80" s="14"/>
      <c r="EOD80" s="14"/>
      <c r="EOE80" s="14"/>
      <c r="EOF80" s="14"/>
      <c r="EOG80" s="14"/>
      <c r="EOH80" s="14"/>
      <c r="EOI80" s="14"/>
      <c r="EOJ80" s="14"/>
      <c r="EOK80" s="14"/>
      <c r="EOL80" s="14"/>
      <c r="EOM80" s="14"/>
      <c r="EON80" s="14"/>
      <c r="EOO80" s="14"/>
      <c r="EOP80" s="14"/>
      <c r="EOQ80" s="14"/>
      <c r="EOR80" s="14"/>
      <c r="EOS80" s="14"/>
      <c r="EOT80" s="14"/>
      <c r="EOU80" s="14"/>
      <c r="EOV80" s="14"/>
      <c r="EOW80" s="14"/>
      <c r="EOX80" s="14"/>
      <c r="EOY80" s="14"/>
      <c r="EOZ80" s="14"/>
      <c r="EPA80" s="14"/>
      <c r="EPB80" s="14"/>
      <c r="EPC80" s="14"/>
      <c r="EPD80" s="14"/>
      <c r="EPE80" s="14"/>
      <c r="EPF80" s="14"/>
      <c r="EPG80" s="14"/>
      <c r="EPH80" s="14"/>
      <c r="EPI80" s="14"/>
      <c r="EPJ80" s="14"/>
      <c r="EPK80" s="14"/>
      <c r="EPL80" s="14"/>
      <c r="EPM80" s="14"/>
      <c r="EPN80" s="14"/>
      <c r="EPO80" s="14"/>
      <c r="EPP80" s="14"/>
      <c r="EPQ80" s="14"/>
      <c r="EPR80" s="14"/>
      <c r="EPS80" s="14"/>
      <c r="EPT80" s="14"/>
      <c r="EPU80" s="14"/>
      <c r="EPV80" s="14"/>
      <c r="EPW80" s="14"/>
      <c r="EPX80" s="14"/>
      <c r="EPY80" s="14"/>
      <c r="EPZ80" s="14"/>
      <c r="EQA80" s="14"/>
      <c r="EQB80" s="14"/>
      <c r="EQC80" s="14"/>
      <c r="EQD80" s="14"/>
      <c r="EQE80" s="14"/>
      <c r="EQF80" s="14"/>
      <c r="EQG80" s="14"/>
      <c r="EQH80" s="14"/>
      <c r="EQI80" s="14"/>
      <c r="EQJ80" s="14"/>
      <c r="EQK80" s="14"/>
      <c r="EQL80" s="14"/>
      <c r="EQM80" s="14"/>
      <c r="EQN80" s="14"/>
      <c r="EQO80" s="14"/>
      <c r="EQP80" s="14"/>
      <c r="EQQ80" s="14"/>
      <c r="EQR80" s="14"/>
      <c r="EQS80" s="14"/>
      <c r="EQT80" s="14"/>
      <c r="EQU80" s="14"/>
      <c r="EQV80" s="14"/>
      <c r="EQW80" s="14"/>
      <c r="EQX80" s="14"/>
      <c r="EQY80" s="14"/>
      <c r="EQZ80" s="14"/>
      <c r="ERA80" s="14"/>
      <c r="ERB80" s="14"/>
      <c r="ERC80" s="14"/>
      <c r="ERD80" s="14"/>
      <c r="ERE80" s="14"/>
      <c r="ERF80" s="14"/>
      <c r="ERG80" s="14"/>
      <c r="ERH80" s="14"/>
      <c r="ERI80" s="14"/>
      <c r="ERJ80" s="14"/>
      <c r="ERK80" s="14"/>
      <c r="ERL80" s="14"/>
      <c r="ERM80" s="14"/>
      <c r="ERN80" s="14"/>
      <c r="ERO80" s="14"/>
      <c r="ERP80" s="14"/>
      <c r="ERQ80" s="14"/>
      <c r="ERR80" s="14"/>
      <c r="ERS80" s="14"/>
      <c r="ERT80" s="14"/>
      <c r="ERU80" s="14"/>
      <c r="ERV80" s="14"/>
      <c r="ERW80" s="14"/>
      <c r="ERX80" s="14"/>
      <c r="ERY80" s="14"/>
      <c r="ERZ80" s="14"/>
      <c r="ESA80" s="14"/>
      <c r="ESB80" s="14"/>
      <c r="ESC80" s="14"/>
      <c r="ESD80" s="14"/>
      <c r="ESE80" s="14"/>
      <c r="ESF80" s="14"/>
      <c r="ESG80" s="14"/>
      <c r="ESH80" s="14"/>
      <c r="ESI80" s="14"/>
      <c r="ESJ80" s="14"/>
      <c r="ESK80" s="14"/>
      <c r="ESL80" s="14"/>
      <c r="ESM80" s="14"/>
      <c r="ESN80" s="14"/>
      <c r="ESO80" s="14"/>
      <c r="ESP80" s="14"/>
      <c r="ESQ80" s="14"/>
      <c r="ESR80" s="14"/>
      <c r="ESS80" s="14"/>
      <c r="EST80" s="14"/>
      <c r="ESU80" s="14"/>
      <c r="ESV80" s="14"/>
      <c r="ESW80" s="14"/>
      <c r="ESX80" s="14"/>
      <c r="ESY80" s="14"/>
      <c r="ESZ80" s="14"/>
      <c r="ETA80" s="14"/>
      <c r="ETB80" s="14"/>
      <c r="ETC80" s="14"/>
      <c r="ETD80" s="14"/>
      <c r="ETE80" s="14"/>
      <c r="ETF80" s="14"/>
      <c r="ETG80" s="14"/>
      <c r="ETH80" s="14"/>
      <c r="ETI80" s="14"/>
      <c r="ETJ80" s="14"/>
      <c r="ETK80" s="14"/>
      <c r="ETL80" s="14"/>
      <c r="ETM80" s="14"/>
      <c r="ETN80" s="14"/>
      <c r="ETO80" s="14"/>
      <c r="ETP80" s="14"/>
      <c r="ETQ80" s="14"/>
      <c r="ETR80" s="14"/>
      <c r="ETS80" s="14"/>
      <c r="ETT80" s="14"/>
      <c r="ETU80" s="14"/>
      <c r="ETV80" s="14"/>
      <c r="ETW80" s="14"/>
      <c r="ETX80" s="14"/>
      <c r="ETY80" s="14"/>
      <c r="ETZ80" s="14"/>
      <c r="EUA80" s="14"/>
      <c r="EUB80" s="14"/>
      <c r="EUC80" s="14"/>
      <c r="EUD80" s="14"/>
      <c r="EUE80" s="14"/>
      <c r="EUF80" s="14"/>
      <c r="EUG80" s="14"/>
      <c r="EUH80" s="14"/>
      <c r="EUI80" s="14"/>
      <c r="EUJ80" s="14"/>
      <c r="EUK80" s="14"/>
      <c r="EUL80" s="14"/>
      <c r="EUM80" s="14"/>
      <c r="EUN80" s="14"/>
      <c r="EUO80" s="14"/>
      <c r="EUP80" s="14"/>
      <c r="EUQ80" s="14"/>
      <c r="EUR80" s="14"/>
      <c r="EUS80" s="14"/>
      <c r="EUT80" s="14"/>
      <c r="EUU80" s="14"/>
      <c r="EUV80" s="14"/>
      <c r="EUW80" s="14"/>
      <c r="EUX80" s="14"/>
      <c r="EUY80" s="14"/>
      <c r="EUZ80" s="14"/>
      <c r="EVA80" s="14"/>
      <c r="EVB80" s="14"/>
      <c r="EVC80" s="14"/>
      <c r="EVD80" s="14"/>
      <c r="EVE80" s="14"/>
      <c r="EVF80" s="14"/>
      <c r="EVG80" s="14"/>
      <c r="EVH80" s="14"/>
      <c r="EVI80" s="14"/>
      <c r="EVJ80" s="14"/>
      <c r="EVK80" s="14"/>
      <c r="EVL80" s="14"/>
      <c r="EVM80" s="14"/>
      <c r="EVN80" s="14"/>
      <c r="EVO80" s="14"/>
      <c r="EVP80" s="14"/>
      <c r="EVQ80" s="14"/>
      <c r="EVR80" s="14"/>
      <c r="EVS80" s="14"/>
      <c r="EVT80" s="14"/>
      <c r="EVU80" s="14"/>
      <c r="EVV80" s="14"/>
      <c r="EVW80" s="14"/>
      <c r="EVX80" s="14"/>
      <c r="EVY80" s="14"/>
      <c r="EVZ80" s="14"/>
      <c r="EWA80" s="14"/>
      <c r="EWB80" s="14"/>
      <c r="EWC80" s="14"/>
      <c r="EWD80" s="14"/>
      <c r="EWE80" s="14"/>
      <c r="EWF80" s="14"/>
      <c r="EWG80" s="14"/>
      <c r="EWH80" s="14"/>
      <c r="EWI80" s="14"/>
      <c r="EWJ80" s="14"/>
      <c r="EWK80" s="14"/>
      <c r="EWL80" s="14"/>
      <c r="EWM80" s="14"/>
      <c r="EWN80" s="14"/>
      <c r="EWO80" s="14"/>
      <c r="EWP80" s="14"/>
      <c r="EWQ80" s="14"/>
      <c r="EWR80" s="14"/>
      <c r="EWS80" s="14"/>
      <c r="EWT80" s="14"/>
      <c r="EWU80" s="14"/>
      <c r="EWV80" s="14"/>
      <c r="EWW80" s="14"/>
      <c r="EWX80" s="14"/>
      <c r="EWY80" s="14"/>
      <c r="EWZ80" s="14"/>
      <c r="EXA80" s="14"/>
      <c r="EXB80" s="14"/>
      <c r="EXC80" s="14"/>
      <c r="EXD80" s="14"/>
      <c r="EXE80" s="14"/>
      <c r="EXF80" s="14"/>
      <c r="EXG80" s="14"/>
      <c r="EXH80" s="14"/>
      <c r="EXI80" s="14"/>
      <c r="EXJ80" s="14"/>
      <c r="EXK80" s="14"/>
      <c r="EXL80" s="14"/>
      <c r="EXM80" s="14"/>
      <c r="EXN80" s="14"/>
      <c r="EXO80" s="14"/>
      <c r="EXP80" s="14"/>
      <c r="EXQ80" s="14"/>
      <c r="EXR80" s="14"/>
      <c r="EXS80" s="14"/>
      <c r="EXT80" s="14"/>
      <c r="EXU80" s="14"/>
      <c r="EXV80" s="14"/>
      <c r="EXW80" s="14"/>
      <c r="EXX80" s="14"/>
      <c r="EXY80" s="14"/>
      <c r="EXZ80" s="14"/>
      <c r="EYA80" s="14"/>
      <c r="EYB80" s="14"/>
      <c r="EYC80" s="14"/>
      <c r="EYD80" s="14"/>
      <c r="EYE80" s="14"/>
      <c r="EYF80" s="14"/>
      <c r="EYG80" s="14"/>
      <c r="EYH80" s="14"/>
      <c r="EYI80" s="14"/>
      <c r="EYJ80" s="14"/>
      <c r="EYK80" s="14"/>
      <c r="EYL80" s="14"/>
      <c r="EYM80" s="14"/>
      <c r="EYN80" s="14"/>
      <c r="EYO80" s="14"/>
      <c r="EYP80" s="14"/>
      <c r="EYQ80" s="14"/>
      <c r="EYR80" s="14"/>
      <c r="EYS80" s="14"/>
      <c r="EYT80" s="14"/>
      <c r="EYU80" s="14"/>
      <c r="EYV80" s="14"/>
      <c r="EYW80" s="14"/>
      <c r="EYX80" s="14"/>
      <c r="EYY80" s="14"/>
      <c r="EYZ80" s="14"/>
      <c r="EZA80" s="14"/>
      <c r="EZB80" s="14"/>
      <c r="EZC80" s="14"/>
      <c r="EZD80" s="14"/>
      <c r="EZE80" s="14"/>
      <c r="EZF80" s="14"/>
      <c r="EZG80" s="14"/>
      <c r="EZH80" s="14"/>
      <c r="EZI80" s="14"/>
      <c r="EZJ80" s="14"/>
      <c r="EZK80" s="14"/>
      <c r="EZL80" s="14"/>
      <c r="EZM80" s="14"/>
      <c r="EZN80" s="14"/>
      <c r="EZO80" s="14"/>
      <c r="EZP80" s="14"/>
      <c r="EZQ80" s="14"/>
      <c r="EZR80" s="14"/>
      <c r="EZS80" s="14"/>
      <c r="EZT80" s="14"/>
      <c r="EZU80" s="14"/>
      <c r="EZV80" s="14"/>
      <c r="EZW80" s="14"/>
      <c r="EZX80" s="14"/>
      <c r="EZY80" s="14"/>
      <c r="EZZ80" s="14"/>
      <c r="FAA80" s="14"/>
      <c r="FAB80" s="14"/>
      <c r="FAC80" s="14"/>
      <c r="FAD80" s="14"/>
      <c r="FAE80" s="14"/>
      <c r="FAF80" s="14"/>
      <c r="FAG80" s="14"/>
      <c r="FAH80" s="14"/>
      <c r="FAI80" s="14"/>
      <c r="FAJ80" s="14"/>
      <c r="FAK80" s="14"/>
      <c r="FAL80" s="14"/>
      <c r="FAM80" s="14"/>
      <c r="FAN80" s="14"/>
      <c r="FAO80" s="14"/>
      <c r="FAP80" s="14"/>
      <c r="FAQ80" s="14"/>
      <c r="FAR80" s="14"/>
      <c r="FAS80" s="14"/>
      <c r="FAT80" s="14"/>
      <c r="FAU80" s="14"/>
      <c r="FAV80" s="14"/>
      <c r="FAW80" s="14"/>
      <c r="FAX80" s="14"/>
      <c r="FAY80" s="14"/>
      <c r="FAZ80" s="14"/>
      <c r="FBA80" s="14"/>
      <c r="FBB80" s="14"/>
      <c r="FBC80" s="14"/>
      <c r="FBD80" s="14"/>
      <c r="FBE80" s="14"/>
      <c r="FBF80" s="14"/>
      <c r="FBG80" s="14"/>
      <c r="FBH80" s="14"/>
      <c r="FBI80" s="14"/>
      <c r="FBJ80" s="14"/>
      <c r="FBK80" s="14"/>
      <c r="FBL80" s="14"/>
      <c r="FBM80" s="14"/>
      <c r="FBN80" s="14"/>
      <c r="FBO80" s="14"/>
      <c r="FBP80" s="14"/>
      <c r="FBQ80" s="14"/>
      <c r="FBR80" s="14"/>
      <c r="FBS80" s="14"/>
      <c r="FBT80" s="14"/>
      <c r="FBU80" s="14"/>
      <c r="FBV80" s="14"/>
      <c r="FBW80" s="14"/>
      <c r="FBX80" s="14"/>
      <c r="FBY80" s="14"/>
      <c r="FBZ80" s="14"/>
      <c r="FCA80" s="14"/>
      <c r="FCB80" s="14"/>
      <c r="FCC80" s="14"/>
      <c r="FCD80" s="14"/>
      <c r="FCE80" s="14"/>
      <c r="FCF80" s="14"/>
      <c r="FCG80" s="14"/>
      <c r="FCH80" s="14"/>
      <c r="FCI80" s="14"/>
      <c r="FCJ80" s="14"/>
      <c r="FCK80" s="14"/>
      <c r="FCL80" s="14"/>
      <c r="FCM80" s="14"/>
      <c r="FCN80" s="14"/>
      <c r="FCO80" s="14"/>
      <c r="FCP80" s="14"/>
      <c r="FCQ80" s="14"/>
      <c r="FCR80" s="14"/>
      <c r="FCS80" s="14"/>
      <c r="FCT80" s="14"/>
      <c r="FCU80" s="14"/>
      <c r="FCV80" s="14"/>
      <c r="FCW80" s="14"/>
      <c r="FCX80" s="14"/>
      <c r="FCY80" s="14"/>
      <c r="FCZ80" s="14"/>
      <c r="FDA80" s="14"/>
      <c r="FDB80" s="14"/>
      <c r="FDC80" s="14"/>
      <c r="FDD80" s="14"/>
      <c r="FDE80" s="14"/>
      <c r="FDF80" s="14"/>
      <c r="FDG80" s="14"/>
      <c r="FDH80" s="14"/>
      <c r="FDI80" s="14"/>
      <c r="FDJ80" s="14"/>
      <c r="FDK80" s="14"/>
      <c r="FDL80" s="14"/>
      <c r="FDM80" s="14"/>
      <c r="FDN80" s="14"/>
      <c r="FDO80" s="14"/>
      <c r="FDP80" s="14"/>
      <c r="FDQ80" s="14"/>
      <c r="FDR80" s="14"/>
      <c r="FDS80" s="14"/>
      <c r="FDT80" s="14"/>
      <c r="FDU80" s="14"/>
      <c r="FDV80" s="14"/>
      <c r="FDW80" s="14"/>
      <c r="FDX80" s="14"/>
      <c r="FDY80" s="14"/>
      <c r="FDZ80" s="14"/>
      <c r="FEA80" s="14"/>
      <c r="FEB80" s="14"/>
      <c r="FEC80" s="14"/>
      <c r="FED80" s="14"/>
      <c r="FEE80" s="14"/>
      <c r="FEF80" s="14"/>
      <c r="FEG80" s="14"/>
      <c r="FEH80" s="14"/>
      <c r="FEI80" s="14"/>
      <c r="FEJ80" s="14"/>
      <c r="FEK80" s="14"/>
      <c r="FEL80" s="14"/>
      <c r="FEM80" s="14"/>
      <c r="FEN80" s="14"/>
      <c r="FEO80" s="14"/>
      <c r="FEP80" s="14"/>
      <c r="FEQ80" s="14"/>
      <c r="FER80" s="14"/>
      <c r="FES80" s="14"/>
      <c r="FET80" s="14"/>
      <c r="FEU80" s="14"/>
      <c r="FEV80" s="14"/>
      <c r="FEW80" s="14"/>
      <c r="FEX80" s="14"/>
      <c r="FEY80" s="14"/>
      <c r="FEZ80" s="14"/>
      <c r="FFA80" s="14"/>
      <c r="FFB80" s="14"/>
      <c r="FFC80" s="14"/>
      <c r="FFD80" s="14"/>
      <c r="FFE80" s="14"/>
      <c r="FFF80" s="14"/>
      <c r="FFG80" s="14"/>
      <c r="FFH80" s="14"/>
      <c r="FFI80" s="14"/>
      <c r="FFJ80" s="14"/>
      <c r="FFK80" s="14"/>
      <c r="FFL80" s="14"/>
      <c r="FFM80" s="14"/>
      <c r="FFN80" s="14"/>
      <c r="FFO80" s="14"/>
      <c r="FFP80" s="14"/>
      <c r="FFQ80" s="14"/>
      <c r="FFR80" s="14"/>
      <c r="FFS80" s="14"/>
      <c r="FFT80" s="14"/>
      <c r="FFU80" s="14"/>
      <c r="FFV80" s="14"/>
      <c r="FFW80" s="14"/>
      <c r="FFX80" s="14"/>
      <c r="FFY80" s="14"/>
      <c r="FFZ80" s="14"/>
      <c r="FGA80" s="14"/>
      <c r="FGB80" s="14"/>
      <c r="FGC80" s="14"/>
      <c r="FGD80" s="14"/>
      <c r="FGE80" s="14"/>
      <c r="FGF80" s="14"/>
      <c r="FGG80" s="14"/>
      <c r="FGH80" s="14"/>
      <c r="FGI80" s="14"/>
      <c r="FGJ80" s="14"/>
      <c r="FGK80" s="14"/>
      <c r="FGL80" s="14"/>
      <c r="FGM80" s="14"/>
      <c r="FGN80" s="14"/>
      <c r="FGO80" s="14"/>
      <c r="FGP80" s="14"/>
      <c r="FGQ80" s="14"/>
      <c r="FGR80" s="14"/>
      <c r="FGS80" s="14"/>
      <c r="FGT80" s="14"/>
      <c r="FGU80" s="14"/>
      <c r="FGV80" s="14"/>
      <c r="FGW80" s="14"/>
      <c r="FGX80" s="14"/>
      <c r="FGY80" s="14"/>
      <c r="FGZ80" s="14"/>
      <c r="FHA80" s="14"/>
      <c r="FHB80" s="14"/>
      <c r="FHC80" s="14"/>
      <c r="FHD80" s="14"/>
      <c r="FHE80" s="14"/>
      <c r="FHF80" s="14"/>
      <c r="FHG80" s="14"/>
      <c r="FHH80" s="14"/>
      <c r="FHI80" s="14"/>
      <c r="FHJ80" s="14"/>
      <c r="FHK80" s="14"/>
      <c r="FHL80" s="14"/>
      <c r="FHM80" s="14"/>
      <c r="FHN80" s="14"/>
      <c r="FHO80" s="14"/>
      <c r="FHP80" s="14"/>
      <c r="FHQ80" s="14"/>
      <c r="FHR80" s="14"/>
      <c r="FHS80" s="14"/>
      <c r="FHT80" s="14"/>
      <c r="FHU80" s="14"/>
      <c r="FHV80" s="14"/>
      <c r="FHW80" s="14"/>
      <c r="FHX80" s="14"/>
      <c r="FHY80" s="14"/>
      <c r="FHZ80" s="14"/>
      <c r="FIA80" s="14"/>
      <c r="FIB80" s="14"/>
      <c r="FIC80" s="14"/>
      <c r="FID80" s="14"/>
      <c r="FIE80" s="14"/>
      <c r="FIF80" s="14"/>
      <c r="FIG80" s="14"/>
      <c r="FIH80" s="14"/>
      <c r="FII80" s="14"/>
      <c r="FIJ80" s="14"/>
      <c r="FIK80" s="14"/>
      <c r="FIL80" s="14"/>
      <c r="FIM80" s="14"/>
      <c r="FIN80" s="14"/>
      <c r="FIO80" s="14"/>
      <c r="FIP80" s="14"/>
      <c r="FIQ80" s="14"/>
      <c r="FIR80" s="14"/>
      <c r="FIS80" s="14"/>
      <c r="FIT80" s="14"/>
      <c r="FIU80" s="14"/>
      <c r="FIV80" s="14"/>
      <c r="FIW80" s="14"/>
      <c r="FIX80" s="14"/>
      <c r="FIY80" s="14"/>
      <c r="FIZ80" s="14"/>
      <c r="FJA80" s="14"/>
      <c r="FJB80" s="14"/>
      <c r="FJC80" s="14"/>
      <c r="FJD80" s="14"/>
      <c r="FJE80" s="14"/>
      <c r="FJF80" s="14"/>
      <c r="FJG80" s="14"/>
      <c r="FJH80" s="14"/>
      <c r="FJI80" s="14"/>
      <c r="FJJ80" s="14"/>
      <c r="FJK80" s="14"/>
      <c r="FJL80" s="14"/>
      <c r="FJM80" s="14"/>
      <c r="FJN80" s="14"/>
      <c r="FJO80" s="14"/>
      <c r="FJP80" s="14"/>
      <c r="FJQ80" s="14"/>
      <c r="FJR80" s="14"/>
      <c r="FJS80" s="14"/>
      <c r="FJT80" s="14"/>
      <c r="FJU80" s="14"/>
      <c r="FJV80" s="14"/>
      <c r="FJW80" s="14"/>
      <c r="FJX80" s="14"/>
      <c r="FJY80" s="14"/>
      <c r="FJZ80" s="14"/>
      <c r="FKA80" s="14"/>
      <c r="FKB80" s="14"/>
      <c r="FKC80" s="14"/>
      <c r="FKD80" s="14"/>
      <c r="FKE80" s="14"/>
      <c r="FKF80" s="14"/>
      <c r="FKG80" s="14"/>
      <c r="FKH80" s="14"/>
      <c r="FKI80" s="14"/>
      <c r="FKJ80" s="14"/>
      <c r="FKK80" s="14"/>
      <c r="FKL80" s="14"/>
      <c r="FKM80" s="14"/>
      <c r="FKN80" s="14"/>
      <c r="FKO80" s="14"/>
      <c r="FKP80" s="14"/>
      <c r="FKQ80" s="14"/>
      <c r="FKR80" s="14"/>
      <c r="FKS80" s="14"/>
      <c r="FKT80" s="14"/>
      <c r="FKU80" s="14"/>
      <c r="FKV80" s="14"/>
      <c r="FKW80" s="14"/>
      <c r="FKX80" s="14"/>
      <c r="FKY80" s="14"/>
      <c r="FKZ80" s="14"/>
      <c r="FLA80" s="14"/>
      <c r="FLB80" s="14"/>
      <c r="FLC80" s="14"/>
      <c r="FLD80" s="14"/>
      <c r="FLE80" s="14"/>
      <c r="FLF80" s="14"/>
      <c r="FLG80" s="14"/>
      <c r="FLH80" s="14"/>
      <c r="FLI80" s="14"/>
      <c r="FLJ80" s="14"/>
      <c r="FLK80" s="14"/>
      <c r="FLL80" s="14"/>
      <c r="FLM80" s="14"/>
      <c r="FLN80" s="14"/>
      <c r="FLO80" s="14"/>
      <c r="FLP80" s="14"/>
      <c r="FLQ80" s="14"/>
      <c r="FLR80" s="14"/>
      <c r="FLS80" s="14"/>
      <c r="FLT80" s="14"/>
      <c r="FLU80" s="14"/>
      <c r="FLV80" s="14"/>
      <c r="FLW80" s="14"/>
      <c r="FLX80" s="14"/>
      <c r="FLY80" s="14"/>
      <c r="FLZ80" s="14"/>
      <c r="FMA80" s="14"/>
      <c r="FMB80" s="14"/>
      <c r="FMC80" s="14"/>
      <c r="FMD80" s="14"/>
      <c r="FME80" s="14"/>
      <c r="FMF80" s="14"/>
      <c r="FMG80" s="14"/>
      <c r="FMH80" s="14"/>
      <c r="FMI80" s="14"/>
      <c r="FMJ80" s="14"/>
      <c r="FMK80" s="14"/>
      <c r="FML80" s="14"/>
      <c r="FMM80" s="14"/>
      <c r="FMN80" s="14"/>
      <c r="FMO80" s="14"/>
      <c r="FMP80" s="14"/>
      <c r="FMQ80" s="14"/>
      <c r="FMR80" s="14"/>
      <c r="FMS80" s="14"/>
      <c r="FMT80" s="14"/>
      <c r="FMU80" s="14"/>
      <c r="FMV80" s="14"/>
      <c r="FMW80" s="14"/>
      <c r="FMX80" s="14"/>
      <c r="FMY80" s="14"/>
      <c r="FMZ80" s="14"/>
      <c r="FNA80" s="14"/>
      <c r="FNB80" s="14"/>
      <c r="FNC80" s="14"/>
      <c r="FND80" s="14"/>
      <c r="FNE80" s="14"/>
      <c r="FNF80" s="14"/>
      <c r="FNG80" s="14"/>
      <c r="FNH80" s="14"/>
      <c r="FNI80" s="14"/>
      <c r="FNJ80" s="14"/>
      <c r="FNK80" s="14"/>
      <c r="FNL80" s="14"/>
      <c r="FNM80" s="14"/>
      <c r="FNN80" s="14"/>
      <c r="FNO80" s="14"/>
      <c r="FNP80" s="14"/>
      <c r="FNQ80" s="14"/>
      <c r="FNR80" s="14"/>
      <c r="FNS80" s="14"/>
      <c r="FNT80" s="14"/>
      <c r="FNU80" s="14"/>
      <c r="FNV80" s="14"/>
      <c r="FNW80" s="14"/>
      <c r="FNX80" s="14"/>
      <c r="FNY80" s="14"/>
      <c r="FNZ80" s="14"/>
      <c r="FOA80" s="14"/>
      <c r="FOB80" s="14"/>
      <c r="FOC80" s="14"/>
      <c r="FOD80" s="14"/>
      <c r="FOE80" s="14"/>
      <c r="FOF80" s="14"/>
      <c r="FOG80" s="14"/>
      <c r="FOH80" s="14"/>
      <c r="FOI80" s="14"/>
      <c r="FOJ80" s="14"/>
      <c r="FOK80" s="14"/>
      <c r="FOL80" s="14"/>
      <c r="FOM80" s="14"/>
      <c r="FON80" s="14"/>
      <c r="FOO80" s="14"/>
      <c r="FOP80" s="14"/>
      <c r="FOQ80" s="14"/>
      <c r="FOR80" s="14"/>
      <c r="FOS80" s="14"/>
      <c r="FOT80" s="14"/>
      <c r="FOU80" s="14"/>
      <c r="FOV80" s="14"/>
      <c r="FOW80" s="14"/>
      <c r="FOX80" s="14"/>
      <c r="FOY80" s="14"/>
      <c r="FOZ80" s="14"/>
      <c r="FPA80" s="14"/>
      <c r="FPB80" s="14"/>
      <c r="FPC80" s="14"/>
      <c r="FPD80" s="14"/>
      <c r="FPE80" s="14"/>
      <c r="FPF80" s="14"/>
      <c r="FPG80" s="14"/>
      <c r="FPH80" s="14"/>
      <c r="FPI80" s="14"/>
      <c r="FPJ80" s="14"/>
      <c r="FPK80" s="14"/>
      <c r="FPL80" s="14"/>
      <c r="FPM80" s="14"/>
      <c r="FPN80" s="14"/>
      <c r="FPO80" s="14"/>
      <c r="FPP80" s="14"/>
      <c r="FPQ80" s="14"/>
      <c r="FPR80" s="14"/>
      <c r="FPS80" s="14"/>
      <c r="FPT80" s="14"/>
      <c r="FPU80" s="14"/>
      <c r="FPV80" s="14"/>
      <c r="FPW80" s="14"/>
      <c r="FPX80" s="14"/>
      <c r="FPY80" s="14"/>
      <c r="FPZ80" s="14"/>
      <c r="FQA80" s="14"/>
      <c r="FQB80" s="14"/>
      <c r="FQC80" s="14"/>
      <c r="FQD80" s="14"/>
      <c r="FQE80" s="14"/>
      <c r="FQF80" s="14"/>
      <c r="FQG80" s="14"/>
      <c r="FQH80" s="14"/>
      <c r="FQI80" s="14"/>
      <c r="FQJ80" s="14"/>
      <c r="FQK80" s="14"/>
      <c r="FQL80" s="14"/>
      <c r="FQM80" s="14"/>
      <c r="FQN80" s="14"/>
      <c r="FQO80" s="14"/>
      <c r="FQP80" s="14"/>
      <c r="FQQ80" s="14"/>
      <c r="FQR80" s="14"/>
      <c r="FQS80" s="14"/>
      <c r="FQT80" s="14"/>
      <c r="FQU80" s="14"/>
      <c r="FQV80" s="14"/>
      <c r="FQW80" s="14"/>
      <c r="FQX80" s="14"/>
      <c r="FQY80" s="14"/>
      <c r="FQZ80" s="14"/>
      <c r="FRA80" s="14"/>
      <c r="FRB80" s="14"/>
      <c r="FRC80" s="14"/>
      <c r="FRD80" s="14"/>
      <c r="FRE80" s="14"/>
      <c r="FRF80" s="14"/>
      <c r="FRG80" s="14"/>
      <c r="FRH80" s="14"/>
      <c r="FRI80" s="14"/>
      <c r="FRJ80" s="14"/>
      <c r="FRK80" s="14"/>
      <c r="FRL80" s="14"/>
      <c r="FRM80" s="14"/>
      <c r="FRN80" s="14"/>
      <c r="FRO80" s="14"/>
      <c r="FRP80" s="14"/>
      <c r="FRQ80" s="14"/>
      <c r="FRR80" s="14"/>
      <c r="FRS80" s="14"/>
      <c r="FRT80" s="14"/>
      <c r="FRU80" s="14"/>
      <c r="FRV80" s="14"/>
      <c r="FRW80" s="14"/>
      <c r="FRX80" s="14"/>
      <c r="FRY80" s="14"/>
      <c r="FRZ80" s="14"/>
      <c r="FSA80" s="14"/>
      <c r="FSB80" s="14"/>
      <c r="FSC80" s="14"/>
      <c r="FSD80" s="14"/>
      <c r="FSE80" s="14"/>
      <c r="FSF80" s="14"/>
      <c r="FSG80" s="14"/>
      <c r="FSH80" s="14"/>
      <c r="FSI80" s="14"/>
      <c r="FSJ80" s="14"/>
      <c r="FSK80" s="14"/>
      <c r="FSL80" s="14"/>
      <c r="FSM80" s="14"/>
      <c r="FSN80" s="14"/>
      <c r="FSO80" s="14"/>
      <c r="FSP80" s="14"/>
      <c r="FSQ80" s="14"/>
      <c r="FSR80" s="14"/>
      <c r="FSS80" s="14"/>
      <c r="FST80" s="14"/>
      <c r="FSU80" s="14"/>
      <c r="FSV80" s="14"/>
      <c r="FSW80" s="14"/>
      <c r="FSX80" s="14"/>
      <c r="FSY80" s="14"/>
      <c r="FSZ80" s="14"/>
      <c r="FTA80" s="14"/>
      <c r="FTB80" s="14"/>
      <c r="FTC80" s="14"/>
      <c r="FTD80" s="14"/>
      <c r="FTE80" s="14"/>
      <c r="FTF80" s="14"/>
      <c r="FTG80" s="14"/>
      <c r="FTH80" s="14"/>
      <c r="FTI80" s="14"/>
      <c r="FTJ80" s="14"/>
      <c r="FTK80" s="14"/>
      <c r="FTL80" s="14"/>
      <c r="FTM80" s="14"/>
      <c r="FTN80" s="14"/>
      <c r="FTO80" s="14"/>
      <c r="FTP80" s="14"/>
      <c r="FTQ80" s="14"/>
      <c r="FTR80" s="14"/>
      <c r="FTS80" s="14"/>
      <c r="FTT80" s="14"/>
      <c r="FTU80" s="14"/>
      <c r="FTV80" s="14"/>
      <c r="FTW80" s="14"/>
      <c r="FTX80" s="14"/>
      <c r="FTY80" s="14"/>
      <c r="FTZ80" s="14"/>
      <c r="FUA80" s="14"/>
      <c r="FUB80" s="14"/>
      <c r="FUC80" s="14"/>
      <c r="FUD80" s="14"/>
      <c r="FUE80" s="14"/>
      <c r="FUF80" s="14"/>
      <c r="FUG80" s="14"/>
      <c r="FUH80" s="14"/>
      <c r="FUI80" s="14"/>
      <c r="FUJ80" s="14"/>
      <c r="FUK80" s="14"/>
      <c r="FUL80" s="14"/>
      <c r="FUM80" s="14"/>
      <c r="FUN80" s="14"/>
      <c r="FUO80" s="14"/>
      <c r="FUP80" s="14"/>
      <c r="FUQ80" s="14"/>
      <c r="FUR80" s="14"/>
      <c r="FUS80" s="14"/>
      <c r="FUT80" s="14"/>
      <c r="FUU80" s="14"/>
      <c r="FUV80" s="14"/>
      <c r="FUW80" s="14"/>
      <c r="FUX80" s="14"/>
      <c r="FUY80" s="14"/>
      <c r="FUZ80" s="14"/>
      <c r="FVA80" s="14"/>
      <c r="FVB80" s="14"/>
      <c r="FVC80" s="14"/>
      <c r="FVD80" s="14"/>
      <c r="FVE80" s="14"/>
      <c r="FVF80" s="14"/>
      <c r="FVG80" s="14"/>
      <c r="FVH80" s="14"/>
      <c r="FVI80" s="14"/>
      <c r="FVJ80" s="14"/>
      <c r="FVK80" s="14"/>
      <c r="FVL80" s="14"/>
      <c r="FVM80" s="14"/>
      <c r="FVN80" s="14"/>
      <c r="FVO80" s="14"/>
      <c r="FVP80" s="14"/>
      <c r="FVQ80" s="14"/>
      <c r="FVR80" s="14"/>
      <c r="FVS80" s="14"/>
      <c r="FVT80" s="14"/>
      <c r="FVU80" s="14"/>
      <c r="FVV80" s="14"/>
      <c r="FVW80" s="14"/>
      <c r="FVX80" s="14"/>
      <c r="FVY80" s="14"/>
      <c r="FVZ80" s="14"/>
      <c r="FWA80" s="14"/>
      <c r="FWB80" s="14"/>
      <c r="FWC80" s="14"/>
      <c r="FWD80" s="14"/>
      <c r="FWE80" s="14"/>
      <c r="FWF80" s="14"/>
      <c r="FWG80" s="14"/>
      <c r="FWH80" s="14"/>
      <c r="FWI80" s="14"/>
      <c r="FWJ80" s="14"/>
      <c r="FWK80" s="14"/>
      <c r="FWL80" s="14"/>
      <c r="FWM80" s="14"/>
      <c r="FWN80" s="14"/>
      <c r="FWO80" s="14"/>
      <c r="FWP80" s="14"/>
      <c r="FWQ80" s="14"/>
      <c r="FWR80" s="14"/>
      <c r="FWS80" s="14"/>
      <c r="FWT80" s="14"/>
      <c r="FWU80" s="14"/>
      <c r="FWV80" s="14"/>
      <c r="FWW80" s="14"/>
      <c r="FWX80" s="14"/>
      <c r="FWY80" s="14"/>
      <c r="FWZ80" s="14"/>
      <c r="FXA80" s="14"/>
      <c r="FXB80" s="14"/>
      <c r="FXC80" s="14"/>
      <c r="FXD80" s="14"/>
      <c r="FXE80" s="14"/>
      <c r="FXF80" s="14"/>
      <c r="FXG80" s="14"/>
      <c r="FXH80" s="14"/>
      <c r="FXI80" s="14"/>
      <c r="FXJ80" s="14"/>
      <c r="FXK80" s="14"/>
      <c r="FXL80" s="14"/>
      <c r="FXM80" s="14"/>
      <c r="FXN80" s="14"/>
      <c r="FXO80" s="14"/>
      <c r="FXP80" s="14"/>
      <c r="FXQ80" s="14"/>
      <c r="FXR80" s="14"/>
      <c r="FXS80" s="14"/>
      <c r="FXT80" s="14"/>
      <c r="FXU80" s="14"/>
      <c r="FXV80" s="14"/>
      <c r="FXW80" s="14"/>
      <c r="FXX80" s="14"/>
      <c r="FXY80" s="14"/>
      <c r="FXZ80" s="14"/>
      <c r="FYA80" s="14"/>
      <c r="FYB80" s="14"/>
      <c r="FYC80" s="14"/>
      <c r="FYD80" s="14"/>
      <c r="FYE80" s="14"/>
      <c r="FYF80" s="14"/>
      <c r="FYG80" s="14"/>
      <c r="FYH80" s="14"/>
      <c r="FYI80" s="14"/>
      <c r="FYJ80" s="14"/>
      <c r="FYK80" s="14"/>
      <c r="FYL80" s="14"/>
      <c r="FYM80" s="14"/>
      <c r="FYN80" s="14"/>
      <c r="FYO80" s="14"/>
      <c r="FYP80" s="14"/>
      <c r="FYQ80" s="14"/>
      <c r="FYR80" s="14"/>
      <c r="FYS80" s="14"/>
      <c r="FYT80" s="14"/>
      <c r="FYU80" s="14"/>
      <c r="FYV80" s="14"/>
      <c r="FYW80" s="14"/>
      <c r="FYX80" s="14"/>
      <c r="FYY80" s="14"/>
      <c r="FYZ80" s="14"/>
      <c r="FZA80" s="14"/>
      <c r="FZB80" s="14"/>
      <c r="FZC80" s="14"/>
      <c r="FZD80" s="14"/>
      <c r="FZE80" s="14"/>
      <c r="FZF80" s="14"/>
      <c r="FZG80" s="14"/>
      <c r="FZH80" s="14"/>
      <c r="FZI80" s="14"/>
      <c r="FZJ80" s="14"/>
      <c r="FZK80" s="14"/>
      <c r="FZL80" s="14"/>
      <c r="FZM80" s="14"/>
      <c r="FZN80" s="14"/>
      <c r="FZO80" s="14"/>
      <c r="FZP80" s="14"/>
      <c r="FZQ80" s="14"/>
      <c r="FZR80" s="14"/>
      <c r="FZS80" s="14"/>
      <c r="FZT80" s="14"/>
      <c r="FZU80" s="14"/>
      <c r="FZV80" s="14"/>
      <c r="FZW80" s="14"/>
      <c r="FZX80" s="14"/>
      <c r="FZY80" s="14"/>
      <c r="FZZ80" s="14"/>
      <c r="GAA80" s="14"/>
      <c r="GAB80" s="14"/>
      <c r="GAC80" s="14"/>
      <c r="GAD80" s="14"/>
      <c r="GAE80" s="14"/>
      <c r="GAF80" s="14"/>
      <c r="GAG80" s="14"/>
      <c r="GAH80" s="14"/>
      <c r="GAI80" s="14"/>
      <c r="GAJ80" s="14"/>
      <c r="GAK80" s="14"/>
      <c r="GAL80" s="14"/>
      <c r="GAM80" s="14"/>
      <c r="GAN80" s="14"/>
      <c r="GAO80" s="14"/>
      <c r="GAP80" s="14"/>
      <c r="GAQ80" s="14"/>
      <c r="GAR80" s="14"/>
      <c r="GAS80" s="14"/>
      <c r="GAT80" s="14"/>
      <c r="GAU80" s="14"/>
      <c r="GAV80" s="14"/>
      <c r="GAW80" s="14"/>
      <c r="GAX80" s="14"/>
      <c r="GAY80" s="14"/>
      <c r="GAZ80" s="14"/>
      <c r="GBA80" s="14"/>
      <c r="GBB80" s="14"/>
      <c r="GBC80" s="14"/>
      <c r="GBD80" s="14"/>
      <c r="GBE80" s="14"/>
      <c r="GBF80" s="14"/>
      <c r="GBG80" s="14"/>
      <c r="GBH80" s="14"/>
      <c r="GBI80" s="14"/>
      <c r="GBJ80" s="14"/>
      <c r="GBK80" s="14"/>
      <c r="GBL80" s="14"/>
      <c r="GBM80" s="14"/>
      <c r="GBN80" s="14"/>
      <c r="GBO80" s="14"/>
      <c r="GBP80" s="14"/>
      <c r="GBQ80" s="14"/>
      <c r="GBR80" s="14"/>
      <c r="GBS80" s="14"/>
      <c r="GBT80" s="14"/>
      <c r="GBU80" s="14"/>
      <c r="GBV80" s="14"/>
      <c r="GBW80" s="14"/>
      <c r="GBX80" s="14"/>
      <c r="GBY80" s="14"/>
      <c r="GBZ80" s="14"/>
      <c r="GCA80" s="14"/>
      <c r="GCB80" s="14"/>
      <c r="GCC80" s="14"/>
      <c r="GCD80" s="14"/>
      <c r="GCE80" s="14"/>
      <c r="GCF80" s="14"/>
      <c r="GCG80" s="14"/>
      <c r="GCH80" s="14"/>
      <c r="GCI80" s="14"/>
      <c r="GCJ80" s="14"/>
      <c r="GCK80" s="14"/>
      <c r="GCL80" s="14"/>
      <c r="GCM80" s="14"/>
      <c r="GCN80" s="14"/>
      <c r="GCO80" s="14"/>
      <c r="GCP80" s="14"/>
      <c r="GCQ80" s="14"/>
      <c r="GCR80" s="14"/>
      <c r="GCS80" s="14"/>
      <c r="GCT80" s="14"/>
      <c r="GCU80" s="14"/>
      <c r="GCV80" s="14"/>
      <c r="GCW80" s="14"/>
      <c r="GCX80" s="14"/>
      <c r="GCY80" s="14"/>
      <c r="GCZ80" s="14"/>
      <c r="GDA80" s="14"/>
      <c r="GDB80" s="14"/>
      <c r="GDC80" s="14"/>
      <c r="GDD80" s="14"/>
      <c r="GDE80" s="14"/>
      <c r="GDF80" s="14"/>
      <c r="GDG80" s="14"/>
      <c r="GDH80" s="14"/>
      <c r="GDI80" s="14"/>
      <c r="GDJ80" s="14"/>
      <c r="GDK80" s="14"/>
      <c r="GDL80" s="14"/>
      <c r="GDM80" s="14"/>
      <c r="GDN80" s="14"/>
      <c r="GDO80" s="14"/>
      <c r="GDP80" s="14"/>
      <c r="GDQ80" s="14"/>
      <c r="GDR80" s="14"/>
      <c r="GDS80" s="14"/>
      <c r="GDT80" s="14"/>
      <c r="GDU80" s="14"/>
      <c r="GDV80" s="14"/>
      <c r="GDW80" s="14"/>
      <c r="GDX80" s="14"/>
      <c r="GDY80" s="14"/>
      <c r="GDZ80" s="14"/>
      <c r="GEA80" s="14"/>
      <c r="GEB80" s="14"/>
      <c r="GEC80" s="14"/>
      <c r="GED80" s="14"/>
      <c r="GEE80" s="14"/>
      <c r="GEF80" s="14"/>
      <c r="GEG80" s="14"/>
      <c r="GEH80" s="14"/>
      <c r="GEI80" s="14"/>
      <c r="GEJ80" s="14"/>
      <c r="GEK80" s="14"/>
      <c r="GEL80" s="14"/>
      <c r="GEM80" s="14"/>
      <c r="GEN80" s="14"/>
      <c r="GEO80" s="14"/>
      <c r="GEP80" s="14"/>
      <c r="GEQ80" s="14"/>
      <c r="GER80" s="14"/>
      <c r="GES80" s="14"/>
      <c r="GET80" s="14"/>
      <c r="GEU80" s="14"/>
      <c r="GEV80" s="14"/>
      <c r="GEW80" s="14"/>
      <c r="GEX80" s="14"/>
      <c r="GEY80" s="14"/>
      <c r="GEZ80" s="14"/>
      <c r="GFA80" s="14"/>
      <c r="GFB80" s="14"/>
      <c r="GFC80" s="14"/>
      <c r="GFD80" s="14"/>
      <c r="GFE80" s="14"/>
      <c r="GFF80" s="14"/>
      <c r="GFG80" s="14"/>
      <c r="GFH80" s="14"/>
      <c r="GFI80" s="14"/>
      <c r="GFJ80" s="14"/>
      <c r="GFK80" s="14"/>
      <c r="GFL80" s="14"/>
      <c r="GFM80" s="14"/>
      <c r="GFN80" s="14"/>
      <c r="GFO80" s="14"/>
      <c r="GFP80" s="14"/>
      <c r="GFQ80" s="14"/>
      <c r="GFR80" s="14"/>
      <c r="GFS80" s="14"/>
      <c r="GFT80" s="14"/>
      <c r="GFU80" s="14"/>
      <c r="GFV80" s="14"/>
      <c r="GFW80" s="14"/>
      <c r="GFX80" s="14"/>
      <c r="GFY80" s="14"/>
      <c r="GFZ80" s="14"/>
      <c r="GGA80" s="14"/>
      <c r="GGB80" s="14"/>
      <c r="GGC80" s="14"/>
      <c r="GGD80" s="14"/>
      <c r="GGE80" s="14"/>
      <c r="GGF80" s="14"/>
      <c r="GGG80" s="14"/>
      <c r="GGH80" s="14"/>
      <c r="GGI80" s="14"/>
      <c r="GGJ80" s="14"/>
      <c r="GGK80" s="14"/>
      <c r="GGL80" s="14"/>
      <c r="GGM80" s="14"/>
      <c r="GGN80" s="14"/>
      <c r="GGO80" s="14"/>
      <c r="GGP80" s="14"/>
      <c r="GGQ80" s="14"/>
      <c r="GGR80" s="14"/>
      <c r="GGS80" s="14"/>
      <c r="GGT80" s="14"/>
      <c r="GGU80" s="14"/>
      <c r="GGV80" s="14"/>
      <c r="GGW80" s="14"/>
      <c r="GGX80" s="14"/>
      <c r="GGY80" s="14"/>
      <c r="GGZ80" s="14"/>
      <c r="GHA80" s="14"/>
      <c r="GHB80" s="14"/>
      <c r="GHC80" s="14"/>
      <c r="GHD80" s="14"/>
      <c r="GHE80" s="14"/>
      <c r="GHF80" s="14"/>
      <c r="GHG80" s="14"/>
      <c r="GHH80" s="14"/>
      <c r="GHI80" s="14"/>
      <c r="GHJ80" s="14"/>
      <c r="GHK80" s="14"/>
      <c r="GHL80" s="14"/>
      <c r="GHM80" s="14"/>
      <c r="GHN80" s="14"/>
      <c r="GHO80" s="14"/>
      <c r="GHP80" s="14"/>
      <c r="GHQ80" s="14"/>
      <c r="GHR80" s="14"/>
      <c r="GHS80" s="14"/>
      <c r="GHT80" s="14"/>
      <c r="GHU80" s="14"/>
      <c r="GHV80" s="14"/>
      <c r="GHW80" s="14"/>
      <c r="GHX80" s="14"/>
      <c r="GHY80" s="14"/>
      <c r="GHZ80" s="14"/>
      <c r="GIA80" s="14"/>
      <c r="GIB80" s="14"/>
      <c r="GIC80" s="14"/>
      <c r="GID80" s="14"/>
      <c r="GIE80" s="14"/>
      <c r="GIF80" s="14"/>
      <c r="GIG80" s="14"/>
      <c r="GIH80" s="14"/>
      <c r="GII80" s="14"/>
      <c r="GIJ80" s="14"/>
      <c r="GIK80" s="14"/>
      <c r="GIL80" s="14"/>
      <c r="GIM80" s="14"/>
      <c r="GIN80" s="14"/>
      <c r="GIO80" s="14"/>
      <c r="GIP80" s="14"/>
      <c r="GIQ80" s="14"/>
      <c r="GIR80" s="14"/>
      <c r="GIS80" s="14"/>
      <c r="GIT80" s="14"/>
      <c r="GIU80" s="14"/>
      <c r="GIV80" s="14"/>
      <c r="GIW80" s="14"/>
      <c r="GIX80" s="14"/>
      <c r="GIY80" s="14"/>
      <c r="GIZ80" s="14"/>
      <c r="GJA80" s="14"/>
      <c r="GJB80" s="14"/>
      <c r="GJC80" s="14"/>
      <c r="GJD80" s="14"/>
      <c r="GJE80" s="14"/>
      <c r="GJF80" s="14"/>
      <c r="GJG80" s="14"/>
      <c r="GJH80" s="14"/>
      <c r="GJI80" s="14"/>
      <c r="GJJ80" s="14"/>
      <c r="GJK80" s="14"/>
      <c r="GJL80" s="14"/>
      <c r="GJM80" s="14"/>
      <c r="GJN80" s="14"/>
      <c r="GJO80" s="14"/>
      <c r="GJP80" s="14"/>
      <c r="GJQ80" s="14"/>
      <c r="GJR80" s="14"/>
      <c r="GJS80" s="14"/>
      <c r="GJT80" s="14"/>
      <c r="GJU80" s="14"/>
      <c r="GJV80" s="14"/>
      <c r="GJW80" s="14"/>
      <c r="GJX80" s="14"/>
      <c r="GJY80" s="14"/>
      <c r="GJZ80" s="14"/>
      <c r="GKA80" s="14"/>
      <c r="GKB80" s="14"/>
      <c r="GKC80" s="14"/>
      <c r="GKD80" s="14"/>
      <c r="GKE80" s="14"/>
      <c r="GKF80" s="14"/>
      <c r="GKG80" s="14"/>
      <c r="GKH80" s="14"/>
      <c r="GKI80" s="14"/>
      <c r="GKJ80" s="14"/>
      <c r="GKK80" s="14"/>
      <c r="GKL80" s="14"/>
      <c r="GKM80" s="14"/>
      <c r="GKN80" s="14"/>
      <c r="GKO80" s="14"/>
      <c r="GKP80" s="14"/>
      <c r="GKQ80" s="14"/>
      <c r="GKR80" s="14"/>
      <c r="GKS80" s="14"/>
      <c r="GKT80" s="14"/>
      <c r="GKU80" s="14"/>
      <c r="GKV80" s="14"/>
      <c r="GKW80" s="14"/>
      <c r="GKX80" s="14"/>
      <c r="GKY80" s="14"/>
      <c r="GKZ80" s="14"/>
      <c r="GLA80" s="14"/>
      <c r="GLB80" s="14"/>
      <c r="GLC80" s="14"/>
      <c r="GLD80" s="14"/>
      <c r="GLE80" s="14"/>
      <c r="GLF80" s="14"/>
      <c r="GLG80" s="14"/>
      <c r="GLH80" s="14"/>
      <c r="GLI80" s="14"/>
      <c r="GLJ80" s="14"/>
      <c r="GLK80" s="14"/>
      <c r="GLL80" s="14"/>
      <c r="GLM80" s="14"/>
      <c r="GLN80" s="14"/>
      <c r="GLO80" s="14"/>
      <c r="GLP80" s="14"/>
      <c r="GLQ80" s="14"/>
      <c r="GLR80" s="14"/>
      <c r="GLS80" s="14"/>
      <c r="GLT80" s="14"/>
      <c r="GLU80" s="14"/>
      <c r="GLV80" s="14"/>
      <c r="GLW80" s="14"/>
      <c r="GLX80" s="14"/>
      <c r="GLY80" s="14"/>
      <c r="GLZ80" s="14"/>
      <c r="GMA80" s="14"/>
      <c r="GMB80" s="14"/>
      <c r="GMC80" s="14"/>
      <c r="GMD80" s="14"/>
      <c r="GME80" s="14"/>
      <c r="GMF80" s="14"/>
      <c r="GMG80" s="14"/>
      <c r="GMH80" s="14"/>
      <c r="GMI80" s="14"/>
      <c r="GMJ80" s="14"/>
      <c r="GMK80" s="14"/>
      <c r="GML80" s="14"/>
      <c r="GMM80" s="14"/>
      <c r="GMN80" s="14"/>
      <c r="GMO80" s="14"/>
      <c r="GMP80" s="14"/>
      <c r="GMQ80" s="14"/>
      <c r="GMR80" s="14"/>
      <c r="GMS80" s="14"/>
      <c r="GMT80" s="14"/>
      <c r="GMU80" s="14"/>
      <c r="GMV80" s="14"/>
      <c r="GMW80" s="14"/>
      <c r="GMX80" s="14"/>
      <c r="GMY80" s="14"/>
      <c r="GMZ80" s="14"/>
      <c r="GNA80" s="14"/>
      <c r="GNB80" s="14"/>
      <c r="GNC80" s="14"/>
      <c r="GND80" s="14"/>
      <c r="GNE80" s="14"/>
      <c r="GNF80" s="14"/>
      <c r="GNG80" s="14"/>
      <c r="GNH80" s="14"/>
      <c r="GNI80" s="14"/>
      <c r="GNJ80" s="14"/>
      <c r="GNK80" s="14"/>
      <c r="GNL80" s="14"/>
      <c r="GNM80" s="14"/>
      <c r="GNN80" s="14"/>
      <c r="GNO80" s="14"/>
      <c r="GNP80" s="14"/>
      <c r="GNQ80" s="14"/>
      <c r="GNR80" s="14"/>
      <c r="GNS80" s="14"/>
      <c r="GNT80" s="14"/>
      <c r="GNU80" s="14"/>
      <c r="GNV80" s="14"/>
      <c r="GNW80" s="14"/>
      <c r="GNX80" s="14"/>
      <c r="GNY80" s="14"/>
      <c r="GNZ80" s="14"/>
      <c r="GOA80" s="14"/>
      <c r="GOB80" s="14"/>
      <c r="GOC80" s="14"/>
      <c r="GOD80" s="14"/>
      <c r="GOE80" s="14"/>
      <c r="GOF80" s="14"/>
      <c r="GOG80" s="14"/>
      <c r="GOH80" s="14"/>
      <c r="GOI80" s="14"/>
      <c r="GOJ80" s="14"/>
      <c r="GOK80" s="14"/>
      <c r="GOL80" s="14"/>
      <c r="GOM80" s="14"/>
      <c r="GON80" s="14"/>
      <c r="GOO80" s="14"/>
      <c r="GOP80" s="14"/>
      <c r="GOQ80" s="14"/>
      <c r="GOR80" s="14"/>
      <c r="GOS80" s="14"/>
      <c r="GOT80" s="14"/>
      <c r="GOU80" s="14"/>
      <c r="GOV80" s="14"/>
      <c r="GOW80" s="14"/>
      <c r="GOX80" s="14"/>
      <c r="GOY80" s="14"/>
      <c r="GOZ80" s="14"/>
      <c r="GPA80" s="14"/>
      <c r="GPB80" s="14"/>
      <c r="GPC80" s="14"/>
      <c r="GPD80" s="14"/>
      <c r="GPE80" s="14"/>
      <c r="GPF80" s="14"/>
      <c r="GPG80" s="14"/>
      <c r="GPH80" s="14"/>
      <c r="GPI80" s="14"/>
      <c r="GPJ80" s="14"/>
      <c r="GPK80" s="14"/>
      <c r="GPL80" s="14"/>
      <c r="GPM80" s="14"/>
      <c r="GPN80" s="14"/>
      <c r="GPO80" s="14"/>
      <c r="GPP80" s="14"/>
      <c r="GPQ80" s="14"/>
      <c r="GPR80" s="14"/>
      <c r="GPS80" s="14"/>
      <c r="GPT80" s="14"/>
      <c r="GPU80" s="14"/>
      <c r="GPV80" s="14"/>
      <c r="GPW80" s="14"/>
      <c r="GPX80" s="14"/>
      <c r="GPY80" s="14"/>
      <c r="GPZ80" s="14"/>
      <c r="GQA80" s="14"/>
      <c r="GQB80" s="14"/>
      <c r="GQC80" s="14"/>
      <c r="GQD80" s="14"/>
      <c r="GQE80" s="14"/>
      <c r="GQF80" s="14"/>
      <c r="GQG80" s="14"/>
      <c r="GQH80" s="14"/>
      <c r="GQI80" s="14"/>
      <c r="GQJ80" s="14"/>
      <c r="GQK80" s="14"/>
      <c r="GQL80" s="14"/>
      <c r="GQM80" s="14"/>
      <c r="GQN80" s="14"/>
      <c r="GQO80" s="14"/>
      <c r="GQP80" s="14"/>
      <c r="GQQ80" s="14"/>
      <c r="GQR80" s="14"/>
      <c r="GQS80" s="14"/>
      <c r="GQT80" s="14"/>
      <c r="GQU80" s="14"/>
      <c r="GQV80" s="14"/>
      <c r="GQW80" s="14"/>
      <c r="GQX80" s="14"/>
      <c r="GQY80" s="14"/>
      <c r="GQZ80" s="14"/>
      <c r="GRA80" s="14"/>
      <c r="GRB80" s="14"/>
      <c r="GRC80" s="14"/>
      <c r="GRD80" s="14"/>
      <c r="GRE80" s="14"/>
      <c r="GRF80" s="14"/>
      <c r="GRG80" s="14"/>
      <c r="GRH80" s="14"/>
      <c r="GRI80" s="14"/>
      <c r="GRJ80" s="14"/>
      <c r="GRK80" s="14"/>
      <c r="GRL80" s="14"/>
      <c r="GRM80" s="14"/>
      <c r="GRN80" s="14"/>
      <c r="GRO80" s="14"/>
      <c r="GRP80" s="14"/>
      <c r="GRQ80" s="14"/>
      <c r="GRR80" s="14"/>
      <c r="GRS80" s="14"/>
      <c r="GRT80" s="14"/>
      <c r="GRU80" s="14"/>
      <c r="GRV80" s="14"/>
      <c r="GRW80" s="14"/>
      <c r="GRX80" s="14"/>
      <c r="GRY80" s="14"/>
      <c r="GRZ80" s="14"/>
      <c r="GSA80" s="14"/>
      <c r="GSB80" s="14"/>
      <c r="GSC80" s="14"/>
      <c r="GSD80" s="14"/>
      <c r="GSE80" s="14"/>
      <c r="GSF80" s="14"/>
      <c r="GSG80" s="14"/>
      <c r="GSH80" s="14"/>
      <c r="GSI80" s="14"/>
      <c r="GSJ80" s="14"/>
      <c r="GSK80" s="14"/>
      <c r="GSL80" s="14"/>
      <c r="GSM80" s="14"/>
      <c r="GSN80" s="14"/>
      <c r="GSO80" s="14"/>
      <c r="GSP80" s="14"/>
      <c r="GSQ80" s="14"/>
      <c r="GSR80" s="14"/>
      <c r="GSS80" s="14"/>
      <c r="GST80" s="14"/>
      <c r="GSU80" s="14"/>
      <c r="GSV80" s="14"/>
      <c r="GSW80" s="14"/>
      <c r="GSX80" s="14"/>
      <c r="GSY80" s="14"/>
      <c r="GSZ80" s="14"/>
      <c r="GTA80" s="14"/>
      <c r="GTB80" s="14"/>
      <c r="GTC80" s="14"/>
      <c r="GTD80" s="14"/>
      <c r="GTE80" s="14"/>
      <c r="GTF80" s="14"/>
      <c r="GTG80" s="14"/>
      <c r="GTH80" s="14"/>
      <c r="GTI80" s="14"/>
      <c r="GTJ80" s="14"/>
      <c r="GTK80" s="14"/>
      <c r="GTL80" s="14"/>
      <c r="GTM80" s="14"/>
      <c r="GTN80" s="14"/>
      <c r="GTO80" s="14"/>
      <c r="GTP80" s="14"/>
      <c r="GTQ80" s="14"/>
      <c r="GTR80" s="14"/>
      <c r="GTS80" s="14"/>
      <c r="GTT80" s="14"/>
      <c r="GTU80" s="14"/>
      <c r="GTV80" s="14"/>
      <c r="GTW80" s="14"/>
      <c r="GTX80" s="14"/>
      <c r="GTY80" s="14"/>
      <c r="GTZ80" s="14"/>
      <c r="GUA80" s="14"/>
      <c r="GUB80" s="14"/>
      <c r="GUC80" s="14"/>
      <c r="GUD80" s="14"/>
      <c r="GUE80" s="14"/>
      <c r="GUF80" s="14"/>
      <c r="GUG80" s="14"/>
      <c r="GUH80" s="14"/>
      <c r="GUI80" s="14"/>
      <c r="GUJ80" s="14"/>
      <c r="GUK80" s="14"/>
      <c r="GUL80" s="14"/>
      <c r="GUM80" s="14"/>
      <c r="GUN80" s="14"/>
      <c r="GUO80" s="14"/>
      <c r="GUP80" s="14"/>
      <c r="GUQ80" s="14"/>
      <c r="GUR80" s="14"/>
      <c r="GUS80" s="14"/>
      <c r="GUT80" s="14"/>
      <c r="GUU80" s="14"/>
      <c r="GUV80" s="14"/>
      <c r="GUW80" s="14"/>
      <c r="GUX80" s="14"/>
      <c r="GUY80" s="14"/>
      <c r="GUZ80" s="14"/>
      <c r="GVA80" s="14"/>
      <c r="GVB80" s="14"/>
      <c r="GVC80" s="14"/>
      <c r="GVD80" s="14"/>
      <c r="GVE80" s="14"/>
      <c r="GVF80" s="14"/>
      <c r="GVG80" s="14"/>
      <c r="GVH80" s="14"/>
      <c r="GVI80" s="14"/>
      <c r="GVJ80" s="14"/>
      <c r="GVK80" s="14"/>
      <c r="GVL80" s="14"/>
      <c r="GVM80" s="14"/>
      <c r="GVN80" s="14"/>
      <c r="GVO80" s="14"/>
      <c r="GVP80" s="14"/>
      <c r="GVQ80" s="14"/>
      <c r="GVR80" s="14"/>
      <c r="GVS80" s="14"/>
      <c r="GVT80" s="14"/>
      <c r="GVU80" s="14"/>
      <c r="GVV80" s="14"/>
      <c r="GVW80" s="14"/>
      <c r="GVX80" s="14"/>
      <c r="GVY80" s="14"/>
      <c r="GVZ80" s="14"/>
      <c r="GWA80" s="14"/>
      <c r="GWB80" s="14"/>
      <c r="GWC80" s="14"/>
      <c r="GWD80" s="14"/>
      <c r="GWE80" s="14"/>
      <c r="GWF80" s="14"/>
      <c r="GWG80" s="14"/>
      <c r="GWH80" s="14"/>
      <c r="GWI80" s="14"/>
      <c r="GWJ80" s="14"/>
      <c r="GWK80" s="14"/>
      <c r="GWL80" s="14"/>
      <c r="GWM80" s="14"/>
      <c r="GWN80" s="14"/>
      <c r="GWO80" s="14"/>
      <c r="GWP80" s="14"/>
      <c r="GWQ80" s="14"/>
      <c r="GWR80" s="14"/>
      <c r="GWS80" s="14"/>
      <c r="GWT80" s="14"/>
      <c r="GWU80" s="14"/>
      <c r="GWV80" s="14"/>
      <c r="GWW80" s="14"/>
      <c r="GWX80" s="14"/>
      <c r="GWY80" s="14"/>
      <c r="GWZ80" s="14"/>
      <c r="GXA80" s="14"/>
      <c r="GXB80" s="14"/>
      <c r="GXC80" s="14"/>
      <c r="GXD80" s="14"/>
      <c r="GXE80" s="14"/>
      <c r="GXF80" s="14"/>
      <c r="GXG80" s="14"/>
      <c r="GXH80" s="14"/>
      <c r="GXI80" s="14"/>
      <c r="GXJ80" s="14"/>
      <c r="GXK80" s="14"/>
      <c r="GXL80" s="14"/>
      <c r="GXM80" s="14"/>
      <c r="GXN80" s="14"/>
      <c r="GXO80" s="14"/>
      <c r="GXP80" s="14"/>
      <c r="GXQ80" s="14"/>
      <c r="GXR80" s="14"/>
      <c r="GXS80" s="14"/>
      <c r="GXT80" s="14"/>
      <c r="GXU80" s="14"/>
      <c r="GXV80" s="14"/>
      <c r="GXW80" s="14"/>
      <c r="GXX80" s="14"/>
      <c r="GXY80" s="14"/>
      <c r="GXZ80" s="14"/>
      <c r="GYA80" s="14"/>
      <c r="GYB80" s="14"/>
      <c r="GYC80" s="14"/>
      <c r="GYD80" s="14"/>
      <c r="GYE80" s="14"/>
      <c r="GYF80" s="14"/>
      <c r="GYG80" s="14"/>
      <c r="GYH80" s="14"/>
      <c r="GYI80" s="14"/>
      <c r="GYJ80" s="14"/>
      <c r="GYK80" s="14"/>
      <c r="GYL80" s="14"/>
      <c r="GYM80" s="14"/>
      <c r="GYN80" s="14"/>
      <c r="GYO80" s="14"/>
      <c r="GYP80" s="14"/>
      <c r="GYQ80" s="14"/>
      <c r="GYR80" s="14"/>
      <c r="GYS80" s="14"/>
      <c r="GYT80" s="14"/>
      <c r="GYU80" s="14"/>
      <c r="GYV80" s="14"/>
      <c r="GYW80" s="14"/>
      <c r="GYX80" s="14"/>
      <c r="GYY80" s="14"/>
      <c r="GYZ80" s="14"/>
      <c r="GZA80" s="14"/>
      <c r="GZB80" s="14"/>
      <c r="GZC80" s="14"/>
      <c r="GZD80" s="14"/>
      <c r="GZE80" s="14"/>
      <c r="GZF80" s="14"/>
      <c r="GZG80" s="14"/>
      <c r="GZH80" s="14"/>
      <c r="GZI80" s="14"/>
      <c r="GZJ80" s="14"/>
      <c r="GZK80" s="14"/>
      <c r="GZL80" s="14"/>
      <c r="GZM80" s="14"/>
      <c r="GZN80" s="14"/>
      <c r="GZO80" s="14"/>
      <c r="GZP80" s="14"/>
      <c r="GZQ80" s="14"/>
      <c r="GZR80" s="14"/>
      <c r="GZS80" s="14"/>
      <c r="GZT80" s="14"/>
      <c r="GZU80" s="14"/>
      <c r="GZV80" s="14"/>
      <c r="GZW80" s="14"/>
      <c r="GZX80" s="14"/>
      <c r="GZY80" s="14"/>
      <c r="GZZ80" s="14"/>
      <c r="HAA80" s="14"/>
      <c r="HAB80" s="14"/>
      <c r="HAC80" s="14"/>
      <c r="HAD80" s="14"/>
      <c r="HAE80" s="14"/>
      <c r="HAF80" s="14"/>
      <c r="HAG80" s="14"/>
      <c r="HAH80" s="14"/>
      <c r="HAI80" s="14"/>
      <c r="HAJ80" s="14"/>
      <c r="HAK80" s="14"/>
      <c r="HAL80" s="14"/>
      <c r="HAM80" s="14"/>
      <c r="HAN80" s="14"/>
      <c r="HAO80" s="14"/>
      <c r="HAP80" s="14"/>
      <c r="HAQ80" s="14"/>
      <c r="HAR80" s="14"/>
      <c r="HAS80" s="14"/>
      <c r="HAT80" s="14"/>
      <c r="HAU80" s="14"/>
      <c r="HAV80" s="14"/>
      <c r="HAW80" s="14"/>
      <c r="HAX80" s="14"/>
      <c r="HAY80" s="14"/>
      <c r="HAZ80" s="14"/>
      <c r="HBA80" s="14"/>
      <c r="HBB80" s="14"/>
      <c r="HBC80" s="14"/>
      <c r="HBD80" s="14"/>
      <c r="HBE80" s="14"/>
      <c r="HBF80" s="14"/>
      <c r="HBG80" s="14"/>
      <c r="HBH80" s="14"/>
      <c r="HBI80" s="14"/>
      <c r="HBJ80" s="14"/>
      <c r="HBK80" s="14"/>
      <c r="HBL80" s="14"/>
      <c r="HBM80" s="14"/>
      <c r="HBN80" s="14"/>
      <c r="HBO80" s="14"/>
      <c r="HBP80" s="14"/>
      <c r="HBQ80" s="14"/>
      <c r="HBR80" s="14"/>
      <c r="HBS80" s="14"/>
      <c r="HBT80" s="14"/>
      <c r="HBU80" s="14"/>
      <c r="HBV80" s="14"/>
      <c r="HBW80" s="14"/>
      <c r="HBX80" s="14"/>
      <c r="HBY80" s="14"/>
      <c r="HBZ80" s="14"/>
      <c r="HCA80" s="14"/>
      <c r="HCB80" s="14"/>
      <c r="HCC80" s="14"/>
      <c r="HCD80" s="14"/>
      <c r="HCE80" s="14"/>
      <c r="HCF80" s="14"/>
      <c r="HCG80" s="14"/>
      <c r="HCH80" s="14"/>
      <c r="HCI80" s="14"/>
      <c r="HCJ80" s="14"/>
      <c r="HCK80" s="14"/>
      <c r="HCL80" s="14"/>
      <c r="HCM80" s="14"/>
      <c r="HCN80" s="14"/>
      <c r="HCO80" s="14"/>
      <c r="HCP80" s="14"/>
      <c r="HCQ80" s="14"/>
      <c r="HCR80" s="14"/>
      <c r="HCS80" s="14"/>
      <c r="HCT80" s="14"/>
      <c r="HCU80" s="14"/>
      <c r="HCV80" s="14"/>
      <c r="HCW80" s="14"/>
      <c r="HCX80" s="14"/>
      <c r="HCY80" s="14"/>
      <c r="HCZ80" s="14"/>
      <c r="HDA80" s="14"/>
      <c r="HDB80" s="14"/>
      <c r="HDC80" s="14"/>
      <c r="HDD80" s="14"/>
      <c r="HDE80" s="14"/>
      <c r="HDF80" s="14"/>
      <c r="HDG80" s="14"/>
      <c r="HDH80" s="14"/>
      <c r="HDI80" s="14"/>
      <c r="HDJ80" s="14"/>
      <c r="HDK80" s="14"/>
      <c r="HDL80" s="14"/>
      <c r="HDM80" s="14"/>
      <c r="HDN80" s="14"/>
      <c r="HDO80" s="14"/>
      <c r="HDP80" s="14"/>
      <c r="HDQ80" s="14"/>
      <c r="HDR80" s="14"/>
      <c r="HDS80" s="14"/>
      <c r="HDT80" s="14"/>
      <c r="HDU80" s="14"/>
      <c r="HDV80" s="14"/>
      <c r="HDW80" s="14"/>
      <c r="HDX80" s="14"/>
      <c r="HDY80" s="14"/>
      <c r="HDZ80" s="14"/>
      <c r="HEA80" s="14"/>
      <c r="HEB80" s="14"/>
      <c r="HEC80" s="14"/>
      <c r="HED80" s="14"/>
      <c r="HEE80" s="14"/>
      <c r="HEF80" s="14"/>
      <c r="HEG80" s="14"/>
      <c r="HEH80" s="14"/>
      <c r="HEI80" s="14"/>
      <c r="HEJ80" s="14"/>
      <c r="HEK80" s="14"/>
      <c r="HEL80" s="14"/>
      <c r="HEM80" s="14"/>
      <c r="HEN80" s="14"/>
      <c r="HEO80" s="14"/>
      <c r="HEP80" s="14"/>
      <c r="HEQ80" s="14"/>
      <c r="HER80" s="14"/>
      <c r="HES80" s="14"/>
      <c r="HET80" s="14"/>
      <c r="HEU80" s="14"/>
      <c r="HEV80" s="14"/>
      <c r="HEW80" s="14"/>
      <c r="HEX80" s="14"/>
      <c r="HEY80" s="14"/>
      <c r="HEZ80" s="14"/>
      <c r="HFA80" s="14"/>
      <c r="HFB80" s="14"/>
      <c r="HFC80" s="14"/>
      <c r="HFD80" s="14"/>
      <c r="HFE80" s="14"/>
      <c r="HFF80" s="14"/>
      <c r="HFG80" s="14"/>
      <c r="HFH80" s="14"/>
      <c r="HFI80" s="14"/>
      <c r="HFJ80" s="14"/>
      <c r="HFK80" s="14"/>
      <c r="HFL80" s="14"/>
      <c r="HFM80" s="14"/>
      <c r="HFN80" s="14"/>
      <c r="HFO80" s="14"/>
      <c r="HFP80" s="14"/>
      <c r="HFQ80" s="14"/>
      <c r="HFR80" s="14"/>
      <c r="HFS80" s="14"/>
      <c r="HFT80" s="14"/>
      <c r="HFU80" s="14"/>
      <c r="HFV80" s="14"/>
      <c r="HFW80" s="14"/>
      <c r="HFX80" s="14"/>
      <c r="HFY80" s="14"/>
      <c r="HFZ80" s="14"/>
      <c r="HGA80" s="14"/>
      <c r="HGB80" s="14"/>
      <c r="HGC80" s="14"/>
      <c r="HGD80" s="14"/>
      <c r="HGE80" s="14"/>
      <c r="HGF80" s="14"/>
      <c r="HGG80" s="14"/>
      <c r="HGH80" s="14"/>
      <c r="HGI80" s="14"/>
      <c r="HGJ80" s="14"/>
      <c r="HGK80" s="14"/>
      <c r="HGL80" s="14"/>
      <c r="HGM80" s="14"/>
      <c r="HGN80" s="14"/>
      <c r="HGO80" s="14"/>
      <c r="HGP80" s="14"/>
      <c r="HGQ80" s="14"/>
      <c r="HGR80" s="14"/>
      <c r="HGS80" s="14"/>
      <c r="HGT80" s="14"/>
      <c r="HGU80" s="14"/>
      <c r="HGV80" s="14"/>
      <c r="HGW80" s="14"/>
      <c r="HGX80" s="14"/>
      <c r="HGY80" s="14"/>
      <c r="HGZ80" s="14"/>
      <c r="HHA80" s="14"/>
      <c r="HHB80" s="14"/>
      <c r="HHC80" s="14"/>
      <c r="HHD80" s="14"/>
      <c r="HHE80" s="14"/>
      <c r="HHF80" s="14"/>
      <c r="HHG80" s="14"/>
      <c r="HHH80" s="14"/>
      <c r="HHI80" s="14"/>
      <c r="HHJ80" s="14"/>
      <c r="HHK80" s="14"/>
      <c r="HHL80" s="14"/>
      <c r="HHM80" s="14"/>
      <c r="HHN80" s="14"/>
      <c r="HHO80" s="14"/>
      <c r="HHP80" s="14"/>
      <c r="HHQ80" s="14"/>
      <c r="HHR80" s="14"/>
      <c r="HHS80" s="14"/>
      <c r="HHT80" s="14"/>
      <c r="HHU80" s="14"/>
      <c r="HHV80" s="14"/>
      <c r="HHW80" s="14"/>
      <c r="HHX80" s="14"/>
      <c r="HHY80" s="14"/>
      <c r="HHZ80" s="14"/>
      <c r="HIA80" s="14"/>
      <c r="HIB80" s="14"/>
      <c r="HIC80" s="14"/>
      <c r="HID80" s="14"/>
      <c r="HIE80" s="14"/>
      <c r="HIF80" s="14"/>
      <c r="HIG80" s="14"/>
      <c r="HIH80" s="14"/>
      <c r="HII80" s="14"/>
      <c r="HIJ80" s="14"/>
      <c r="HIK80" s="14"/>
      <c r="HIL80" s="14"/>
      <c r="HIM80" s="14"/>
      <c r="HIN80" s="14"/>
      <c r="HIO80" s="14"/>
      <c r="HIP80" s="14"/>
      <c r="HIQ80" s="14"/>
      <c r="HIR80" s="14"/>
      <c r="HIS80" s="14"/>
      <c r="HIT80" s="14"/>
      <c r="HIU80" s="14"/>
      <c r="HIV80" s="14"/>
      <c r="HIW80" s="14"/>
      <c r="HIX80" s="14"/>
      <c r="HIY80" s="14"/>
      <c r="HIZ80" s="14"/>
      <c r="HJA80" s="14"/>
      <c r="HJB80" s="14"/>
      <c r="HJC80" s="14"/>
      <c r="HJD80" s="14"/>
      <c r="HJE80" s="14"/>
      <c r="HJF80" s="14"/>
      <c r="HJG80" s="14"/>
      <c r="HJH80" s="14"/>
      <c r="HJI80" s="14"/>
      <c r="HJJ80" s="14"/>
      <c r="HJK80" s="14"/>
      <c r="HJL80" s="14"/>
      <c r="HJM80" s="14"/>
      <c r="HJN80" s="14"/>
      <c r="HJO80" s="14"/>
      <c r="HJP80" s="14"/>
      <c r="HJQ80" s="14"/>
      <c r="HJR80" s="14"/>
      <c r="HJS80" s="14"/>
      <c r="HJT80" s="14"/>
      <c r="HJU80" s="14"/>
      <c r="HJV80" s="14"/>
      <c r="HJW80" s="14"/>
      <c r="HJX80" s="14"/>
      <c r="HJY80" s="14"/>
      <c r="HJZ80" s="14"/>
      <c r="HKA80" s="14"/>
      <c r="HKB80" s="14"/>
      <c r="HKC80" s="14"/>
      <c r="HKD80" s="14"/>
      <c r="HKE80" s="14"/>
      <c r="HKF80" s="14"/>
      <c r="HKG80" s="14"/>
      <c r="HKH80" s="14"/>
      <c r="HKI80" s="14"/>
      <c r="HKJ80" s="14"/>
      <c r="HKK80" s="14"/>
      <c r="HKL80" s="14"/>
      <c r="HKM80" s="14"/>
      <c r="HKN80" s="14"/>
      <c r="HKO80" s="14"/>
      <c r="HKP80" s="14"/>
      <c r="HKQ80" s="14"/>
      <c r="HKR80" s="14"/>
      <c r="HKS80" s="14"/>
      <c r="HKT80" s="14"/>
      <c r="HKU80" s="14"/>
      <c r="HKV80" s="14"/>
      <c r="HKW80" s="14"/>
      <c r="HKX80" s="14"/>
      <c r="HKY80" s="14"/>
      <c r="HKZ80" s="14"/>
      <c r="HLA80" s="14"/>
      <c r="HLB80" s="14"/>
      <c r="HLC80" s="14"/>
      <c r="HLD80" s="14"/>
      <c r="HLE80" s="14"/>
      <c r="HLF80" s="14"/>
      <c r="HLG80" s="14"/>
      <c r="HLH80" s="14"/>
      <c r="HLI80" s="14"/>
      <c r="HLJ80" s="14"/>
      <c r="HLK80" s="14"/>
      <c r="HLL80" s="14"/>
      <c r="HLM80" s="14"/>
      <c r="HLN80" s="14"/>
      <c r="HLO80" s="14"/>
      <c r="HLP80" s="14"/>
      <c r="HLQ80" s="14"/>
      <c r="HLR80" s="14"/>
      <c r="HLS80" s="14"/>
      <c r="HLT80" s="14"/>
      <c r="HLU80" s="14"/>
      <c r="HLV80" s="14"/>
      <c r="HLW80" s="14"/>
      <c r="HLX80" s="14"/>
      <c r="HLY80" s="14"/>
      <c r="HLZ80" s="14"/>
      <c r="HMA80" s="14"/>
      <c r="HMB80" s="14"/>
      <c r="HMC80" s="14"/>
      <c r="HMD80" s="14"/>
      <c r="HME80" s="14"/>
      <c r="HMF80" s="14"/>
      <c r="HMG80" s="14"/>
      <c r="HMH80" s="14"/>
      <c r="HMI80" s="14"/>
      <c r="HMJ80" s="14"/>
      <c r="HMK80" s="14"/>
      <c r="HML80" s="14"/>
      <c r="HMM80" s="14"/>
      <c r="HMN80" s="14"/>
      <c r="HMO80" s="14"/>
      <c r="HMP80" s="14"/>
      <c r="HMQ80" s="14"/>
      <c r="HMR80" s="14"/>
      <c r="HMS80" s="14"/>
      <c r="HMT80" s="14"/>
      <c r="HMU80" s="14"/>
      <c r="HMV80" s="14"/>
      <c r="HMW80" s="14"/>
      <c r="HMX80" s="14"/>
      <c r="HMY80" s="14"/>
      <c r="HMZ80" s="14"/>
      <c r="HNA80" s="14"/>
      <c r="HNB80" s="14"/>
      <c r="HNC80" s="14"/>
      <c r="HND80" s="14"/>
      <c r="HNE80" s="14"/>
      <c r="HNF80" s="14"/>
      <c r="HNG80" s="14"/>
      <c r="HNH80" s="14"/>
      <c r="HNI80" s="14"/>
      <c r="HNJ80" s="14"/>
      <c r="HNK80" s="14"/>
      <c r="HNL80" s="14"/>
      <c r="HNM80" s="14"/>
      <c r="HNN80" s="14"/>
      <c r="HNO80" s="14"/>
      <c r="HNP80" s="14"/>
      <c r="HNQ80" s="14"/>
      <c r="HNR80" s="14"/>
      <c r="HNS80" s="14"/>
      <c r="HNT80" s="14"/>
      <c r="HNU80" s="14"/>
      <c r="HNV80" s="14"/>
      <c r="HNW80" s="14"/>
      <c r="HNX80" s="14"/>
      <c r="HNY80" s="14"/>
      <c r="HNZ80" s="14"/>
      <c r="HOA80" s="14"/>
      <c r="HOB80" s="14"/>
      <c r="HOC80" s="14"/>
      <c r="HOD80" s="14"/>
      <c r="HOE80" s="14"/>
      <c r="HOF80" s="14"/>
      <c r="HOG80" s="14"/>
      <c r="HOH80" s="14"/>
      <c r="HOI80" s="14"/>
      <c r="HOJ80" s="14"/>
      <c r="HOK80" s="14"/>
      <c r="HOL80" s="14"/>
      <c r="HOM80" s="14"/>
      <c r="HON80" s="14"/>
      <c r="HOO80" s="14"/>
      <c r="HOP80" s="14"/>
      <c r="HOQ80" s="14"/>
      <c r="HOR80" s="14"/>
      <c r="HOS80" s="14"/>
      <c r="HOT80" s="14"/>
      <c r="HOU80" s="14"/>
      <c r="HOV80" s="14"/>
      <c r="HOW80" s="14"/>
      <c r="HOX80" s="14"/>
      <c r="HOY80" s="14"/>
      <c r="HOZ80" s="14"/>
      <c r="HPA80" s="14"/>
      <c r="HPB80" s="14"/>
      <c r="HPC80" s="14"/>
      <c r="HPD80" s="14"/>
      <c r="HPE80" s="14"/>
      <c r="HPF80" s="14"/>
      <c r="HPG80" s="14"/>
      <c r="HPH80" s="14"/>
      <c r="HPI80" s="14"/>
      <c r="HPJ80" s="14"/>
      <c r="HPK80" s="14"/>
      <c r="HPL80" s="14"/>
      <c r="HPM80" s="14"/>
      <c r="HPN80" s="14"/>
      <c r="HPO80" s="14"/>
      <c r="HPP80" s="14"/>
      <c r="HPQ80" s="14"/>
      <c r="HPR80" s="14"/>
      <c r="HPS80" s="14"/>
      <c r="HPT80" s="14"/>
      <c r="HPU80" s="14"/>
      <c r="HPV80" s="14"/>
      <c r="HPW80" s="14"/>
      <c r="HPX80" s="14"/>
      <c r="HPY80" s="14"/>
      <c r="HPZ80" s="14"/>
      <c r="HQA80" s="14"/>
      <c r="HQB80" s="14"/>
      <c r="HQC80" s="14"/>
      <c r="HQD80" s="14"/>
      <c r="HQE80" s="14"/>
      <c r="HQF80" s="14"/>
      <c r="HQG80" s="14"/>
      <c r="HQH80" s="14"/>
      <c r="HQI80" s="14"/>
      <c r="HQJ80" s="14"/>
      <c r="HQK80" s="14"/>
      <c r="HQL80" s="14"/>
      <c r="HQM80" s="14"/>
      <c r="HQN80" s="14"/>
      <c r="HQO80" s="14"/>
      <c r="HQP80" s="14"/>
      <c r="HQQ80" s="14"/>
      <c r="HQR80" s="14"/>
      <c r="HQS80" s="14"/>
      <c r="HQT80" s="14"/>
      <c r="HQU80" s="14"/>
      <c r="HQV80" s="14"/>
      <c r="HQW80" s="14"/>
      <c r="HQX80" s="14"/>
      <c r="HQY80" s="14"/>
      <c r="HQZ80" s="14"/>
      <c r="HRA80" s="14"/>
      <c r="HRB80" s="14"/>
      <c r="HRC80" s="14"/>
      <c r="HRD80" s="14"/>
      <c r="HRE80" s="14"/>
      <c r="HRF80" s="14"/>
      <c r="HRG80" s="14"/>
      <c r="HRH80" s="14"/>
      <c r="HRI80" s="14"/>
      <c r="HRJ80" s="14"/>
      <c r="HRK80" s="14"/>
      <c r="HRL80" s="14"/>
      <c r="HRM80" s="14"/>
      <c r="HRN80" s="14"/>
      <c r="HRO80" s="14"/>
      <c r="HRP80" s="14"/>
      <c r="HRQ80" s="14"/>
      <c r="HRR80" s="14"/>
      <c r="HRS80" s="14"/>
      <c r="HRT80" s="14"/>
      <c r="HRU80" s="14"/>
      <c r="HRV80" s="14"/>
      <c r="HRW80" s="14"/>
      <c r="HRX80" s="14"/>
      <c r="HRY80" s="14"/>
      <c r="HRZ80" s="14"/>
      <c r="HSA80" s="14"/>
      <c r="HSB80" s="14"/>
      <c r="HSC80" s="14"/>
      <c r="HSD80" s="14"/>
      <c r="HSE80" s="14"/>
      <c r="HSF80" s="14"/>
      <c r="HSG80" s="14"/>
      <c r="HSH80" s="14"/>
      <c r="HSI80" s="14"/>
      <c r="HSJ80" s="14"/>
      <c r="HSK80" s="14"/>
      <c r="HSL80" s="14"/>
      <c r="HSM80" s="14"/>
      <c r="HSN80" s="14"/>
      <c r="HSO80" s="14"/>
      <c r="HSP80" s="14"/>
      <c r="HSQ80" s="14"/>
      <c r="HSR80" s="14"/>
      <c r="HSS80" s="14"/>
      <c r="HST80" s="14"/>
      <c r="HSU80" s="14"/>
      <c r="HSV80" s="14"/>
      <c r="HSW80" s="14"/>
      <c r="HSX80" s="14"/>
      <c r="HSY80" s="14"/>
      <c r="HSZ80" s="14"/>
      <c r="HTA80" s="14"/>
      <c r="HTB80" s="14"/>
      <c r="HTC80" s="14"/>
      <c r="HTD80" s="14"/>
      <c r="HTE80" s="14"/>
      <c r="HTF80" s="14"/>
      <c r="HTG80" s="14"/>
      <c r="HTH80" s="14"/>
      <c r="HTI80" s="14"/>
      <c r="HTJ80" s="14"/>
      <c r="HTK80" s="14"/>
      <c r="HTL80" s="14"/>
      <c r="HTM80" s="14"/>
      <c r="HTN80" s="14"/>
      <c r="HTO80" s="14"/>
      <c r="HTP80" s="14"/>
      <c r="HTQ80" s="14"/>
      <c r="HTR80" s="14"/>
      <c r="HTS80" s="14"/>
      <c r="HTT80" s="14"/>
      <c r="HTU80" s="14"/>
      <c r="HTV80" s="14"/>
      <c r="HTW80" s="14"/>
      <c r="HTX80" s="14"/>
      <c r="HTY80" s="14"/>
      <c r="HTZ80" s="14"/>
      <c r="HUA80" s="14"/>
      <c r="HUB80" s="14"/>
      <c r="HUC80" s="14"/>
      <c r="HUD80" s="14"/>
      <c r="HUE80" s="14"/>
      <c r="HUF80" s="14"/>
      <c r="HUG80" s="14"/>
      <c r="HUH80" s="14"/>
      <c r="HUI80" s="14"/>
      <c r="HUJ80" s="14"/>
      <c r="HUK80" s="14"/>
      <c r="HUL80" s="14"/>
      <c r="HUM80" s="14"/>
      <c r="HUN80" s="14"/>
      <c r="HUO80" s="14"/>
      <c r="HUP80" s="14"/>
      <c r="HUQ80" s="14"/>
      <c r="HUR80" s="14"/>
      <c r="HUS80" s="14"/>
      <c r="HUT80" s="14"/>
      <c r="HUU80" s="14"/>
      <c r="HUV80" s="14"/>
      <c r="HUW80" s="14"/>
      <c r="HUX80" s="14"/>
      <c r="HUY80" s="14"/>
      <c r="HUZ80" s="14"/>
      <c r="HVA80" s="14"/>
      <c r="HVB80" s="14"/>
      <c r="HVC80" s="14"/>
      <c r="HVD80" s="14"/>
      <c r="HVE80" s="14"/>
      <c r="HVF80" s="14"/>
      <c r="HVG80" s="14"/>
      <c r="HVH80" s="14"/>
      <c r="HVI80" s="14"/>
      <c r="HVJ80" s="14"/>
      <c r="HVK80" s="14"/>
      <c r="HVL80" s="14"/>
      <c r="HVM80" s="14"/>
      <c r="HVN80" s="14"/>
      <c r="HVO80" s="14"/>
      <c r="HVP80" s="14"/>
      <c r="HVQ80" s="14"/>
      <c r="HVR80" s="14"/>
      <c r="HVS80" s="14"/>
      <c r="HVT80" s="14"/>
      <c r="HVU80" s="14"/>
      <c r="HVV80" s="14"/>
      <c r="HVW80" s="14"/>
      <c r="HVX80" s="14"/>
      <c r="HVY80" s="14"/>
      <c r="HVZ80" s="14"/>
      <c r="HWA80" s="14"/>
      <c r="HWB80" s="14"/>
      <c r="HWC80" s="14"/>
      <c r="HWD80" s="14"/>
      <c r="HWE80" s="14"/>
      <c r="HWF80" s="14"/>
      <c r="HWG80" s="14"/>
      <c r="HWH80" s="14"/>
      <c r="HWI80" s="14"/>
      <c r="HWJ80" s="14"/>
      <c r="HWK80" s="14"/>
      <c r="HWL80" s="14"/>
      <c r="HWM80" s="14"/>
      <c r="HWN80" s="14"/>
      <c r="HWO80" s="14"/>
      <c r="HWP80" s="14"/>
      <c r="HWQ80" s="14"/>
      <c r="HWR80" s="14"/>
      <c r="HWS80" s="14"/>
      <c r="HWT80" s="14"/>
      <c r="HWU80" s="14"/>
      <c r="HWV80" s="14"/>
      <c r="HWW80" s="14"/>
      <c r="HWX80" s="14"/>
      <c r="HWY80" s="14"/>
      <c r="HWZ80" s="14"/>
      <c r="HXA80" s="14"/>
      <c r="HXB80" s="14"/>
      <c r="HXC80" s="14"/>
      <c r="HXD80" s="14"/>
      <c r="HXE80" s="14"/>
      <c r="HXF80" s="14"/>
      <c r="HXG80" s="14"/>
      <c r="HXH80" s="14"/>
      <c r="HXI80" s="14"/>
      <c r="HXJ80" s="14"/>
      <c r="HXK80" s="14"/>
      <c r="HXL80" s="14"/>
      <c r="HXM80" s="14"/>
      <c r="HXN80" s="14"/>
      <c r="HXO80" s="14"/>
      <c r="HXP80" s="14"/>
      <c r="HXQ80" s="14"/>
      <c r="HXR80" s="14"/>
      <c r="HXS80" s="14"/>
      <c r="HXT80" s="14"/>
      <c r="HXU80" s="14"/>
      <c r="HXV80" s="14"/>
      <c r="HXW80" s="14"/>
      <c r="HXX80" s="14"/>
      <c r="HXY80" s="14"/>
      <c r="HXZ80" s="14"/>
      <c r="HYA80" s="14"/>
      <c r="HYB80" s="14"/>
      <c r="HYC80" s="14"/>
      <c r="HYD80" s="14"/>
      <c r="HYE80" s="14"/>
      <c r="HYF80" s="14"/>
      <c r="HYG80" s="14"/>
      <c r="HYH80" s="14"/>
      <c r="HYI80" s="14"/>
      <c r="HYJ80" s="14"/>
      <c r="HYK80" s="14"/>
      <c r="HYL80" s="14"/>
      <c r="HYM80" s="14"/>
      <c r="HYN80" s="14"/>
      <c r="HYO80" s="14"/>
      <c r="HYP80" s="14"/>
      <c r="HYQ80" s="14"/>
      <c r="HYR80" s="14"/>
      <c r="HYS80" s="14"/>
      <c r="HYT80" s="14"/>
      <c r="HYU80" s="14"/>
      <c r="HYV80" s="14"/>
      <c r="HYW80" s="14"/>
      <c r="HYX80" s="14"/>
      <c r="HYY80" s="14"/>
      <c r="HYZ80" s="14"/>
      <c r="HZA80" s="14"/>
      <c r="HZB80" s="14"/>
      <c r="HZC80" s="14"/>
      <c r="HZD80" s="14"/>
      <c r="HZE80" s="14"/>
      <c r="HZF80" s="14"/>
      <c r="HZG80" s="14"/>
      <c r="HZH80" s="14"/>
      <c r="HZI80" s="14"/>
      <c r="HZJ80" s="14"/>
      <c r="HZK80" s="14"/>
      <c r="HZL80" s="14"/>
      <c r="HZM80" s="14"/>
      <c r="HZN80" s="14"/>
      <c r="HZO80" s="14"/>
      <c r="HZP80" s="14"/>
      <c r="HZQ80" s="14"/>
      <c r="HZR80" s="14"/>
      <c r="HZS80" s="14"/>
      <c r="HZT80" s="14"/>
      <c r="HZU80" s="14"/>
      <c r="HZV80" s="14"/>
      <c r="HZW80" s="14"/>
      <c r="HZX80" s="14"/>
      <c r="HZY80" s="14"/>
      <c r="HZZ80" s="14"/>
      <c r="IAA80" s="14"/>
      <c r="IAB80" s="14"/>
      <c r="IAC80" s="14"/>
      <c r="IAD80" s="14"/>
      <c r="IAE80" s="14"/>
      <c r="IAF80" s="14"/>
      <c r="IAG80" s="14"/>
      <c r="IAH80" s="14"/>
      <c r="IAI80" s="14"/>
      <c r="IAJ80" s="14"/>
      <c r="IAK80" s="14"/>
      <c r="IAL80" s="14"/>
      <c r="IAM80" s="14"/>
      <c r="IAN80" s="14"/>
      <c r="IAO80" s="14"/>
      <c r="IAP80" s="14"/>
      <c r="IAQ80" s="14"/>
      <c r="IAR80" s="14"/>
      <c r="IAS80" s="14"/>
      <c r="IAT80" s="14"/>
      <c r="IAU80" s="14"/>
      <c r="IAV80" s="14"/>
      <c r="IAW80" s="14"/>
      <c r="IAX80" s="14"/>
      <c r="IAY80" s="14"/>
      <c r="IAZ80" s="14"/>
      <c r="IBA80" s="14"/>
      <c r="IBB80" s="14"/>
      <c r="IBC80" s="14"/>
      <c r="IBD80" s="14"/>
      <c r="IBE80" s="14"/>
      <c r="IBF80" s="14"/>
      <c r="IBG80" s="14"/>
      <c r="IBH80" s="14"/>
      <c r="IBI80" s="14"/>
      <c r="IBJ80" s="14"/>
      <c r="IBK80" s="14"/>
      <c r="IBL80" s="14"/>
      <c r="IBM80" s="14"/>
      <c r="IBN80" s="14"/>
      <c r="IBO80" s="14"/>
      <c r="IBP80" s="14"/>
      <c r="IBQ80" s="14"/>
      <c r="IBR80" s="14"/>
      <c r="IBS80" s="14"/>
      <c r="IBT80" s="14"/>
      <c r="IBU80" s="14"/>
      <c r="IBV80" s="14"/>
      <c r="IBW80" s="14"/>
      <c r="IBX80" s="14"/>
      <c r="IBY80" s="14"/>
      <c r="IBZ80" s="14"/>
      <c r="ICA80" s="14"/>
      <c r="ICB80" s="14"/>
      <c r="ICC80" s="14"/>
      <c r="ICD80" s="14"/>
      <c r="ICE80" s="14"/>
      <c r="ICF80" s="14"/>
      <c r="ICG80" s="14"/>
      <c r="ICH80" s="14"/>
      <c r="ICI80" s="14"/>
      <c r="ICJ80" s="14"/>
      <c r="ICK80" s="14"/>
      <c r="ICL80" s="14"/>
      <c r="ICM80" s="14"/>
      <c r="ICN80" s="14"/>
      <c r="ICO80" s="14"/>
      <c r="ICP80" s="14"/>
      <c r="ICQ80" s="14"/>
      <c r="ICR80" s="14"/>
      <c r="ICS80" s="14"/>
      <c r="ICT80" s="14"/>
      <c r="ICU80" s="14"/>
      <c r="ICV80" s="14"/>
      <c r="ICW80" s="14"/>
      <c r="ICX80" s="14"/>
      <c r="ICY80" s="14"/>
      <c r="ICZ80" s="14"/>
      <c r="IDA80" s="14"/>
      <c r="IDB80" s="14"/>
      <c r="IDC80" s="14"/>
      <c r="IDD80" s="14"/>
      <c r="IDE80" s="14"/>
      <c r="IDF80" s="14"/>
      <c r="IDG80" s="14"/>
      <c r="IDH80" s="14"/>
      <c r="IDI80" s="14"/>
      <c r="IDJ80" s="14"/>
      <c r="IDK80" s="14"/>
      <c r="IDL80" s="14"/>
      <c r="IDM80" s="14"/>
      <c r="IDN80" s="14"/>
      <c r="IDO80" s="14"/>
      <c r="IDP80" s="14"/>
      <c r="IDQ80" s="14"/>
      <c r="IDR80" s="14"/>
      <c r="IDS80" s="14"/>
      <c r="IDT80" s="14"/>
      <c r="IDU80" s="14"/>
      <c r="IDV80" s="14"/>
      <c r="IDW80" s="14"/>
      <c r="IDX80" s="14"/>
      <c r="IDY80" s="14"/>
      <c r="IDZ80" s="14"/>
      <c r="IEA80" s="14"/>
      <c r="IEB80" s="14"/>
      <c r="IEC80" s="14"/>
      <c r="IED80" s="14"/>
      <c r="IEE80" s="14"/>
      <c r="IEF80" s="14"/>
      <c r="IEG80" s="14"/>
      <c r="IEH80" s="14"/>
      <c r="IEI80" s="14"/>
      <c r="IEJ80" s="14"/>
      <c r="IEK80" s="14"/>
      <c r="IEL80" s="14"/>
      <c r="IEM80" s="14"/>
      <c r="IEN80" s="14"/>
      <c r="IEO80" s="14"/>
      <c r="IEP80" s="14"/>
      <c r="IEQ80" s="14"/>
      <c r="IER80" s="14"/>
      <c r="IES80" s="14"/>
      <c r="IET80" s="14"/>
      <c r="IEU80" s="14"/>
      <c r="IEV80" s="14"/>
      <c r="IEW80" s="14"/>
      <c r="IEX80" s="14"/>
      <c r="IEY80" s="14"/>
      <c r="IEZ80" s="14"/>
      <c r="IFA80" s="14"/>
      <c r="IFB80" s="14"/>
      <c r="IFC80" s="14"/>
      <c r="IFD80" s="14"/>
      <c r="IFE80" s="14"/>
      <c r="IFF80" s="14"/>
      <c r="IFG80" s="14"/>
      <c r="IFH80" s="14"/>
      <c r="IFI80" s="14"/>
      <c r="IFJ80" s="14"/>
      <c r="IFK80" s="14"/>
      <c r="IFL80" s="14"/>
      <c r="IFM80" s="14"/>
      <c r="IFN80" s="14"/>
      <c r="IFO80" s="14"/>
      <c r="IFP80" s="14"/>
      <c r="IFQ80" s="14"/>
      <c r="IFR80" s="14"/>
      <c r="IFS80" s="14"/>
      <c r="IFT80" s="14"/>
      <c r="IFU80" s="14"/>
      <c r="IFV80" s="14"/>
      <c r="IFW80" s="14"/>
      <c r="IFX80" s="14"/>
      <c r="IFY80" s="14"/>
      <c r="IFZ80" s="14"/>
      <c r="IGA80" s="14"/>
      <c r="IGB80" s="14"/>
      <c r="IGC80" s="14"/>
      <c r="IGD80" s="14"/>
      <c r="IGE80" s="14"/>
      <c r="IGF80" s="14"/>
      <c r="IGG80" s="14"/>
      <c r="IGH80" s="14"/>
      <c r="IGI80" s="14"/>
      <c r="IGJ80" s="14"/>
      <c r="IGK80" s="14"/>
      <c r="IGL80" s="14"/>
      <c r="IGM80" s="14"/>
      <c r="IGN80" s="14"/>
      <c r="IGO80" s="14"/>
      <c r="IGP80" s="14"/>
      <c r="IGQ80" s="14"/>
      <c r="IGR80" s="14"/>
      <c r="IGS80" s="14"/>
      <c r="IGT80" s="14"/>
      <c r="IGU80" s="14"/>
      <c r="IGV80" s="14"/>
      <c r="IGW80" s="14"/>
      <c r="IGX80" s="14"/>
      <c r="IGY80" s="14"/>
      <c r="IGZ80" s="14"/>
      <c r="IHA80" s="14"/>
      <c r="IHB80" s="14"/>
      <c r="IHC80" s="14"/>
      <c r="IHD80" s="14"/>
      <c r="IHE80" s="14"/>
      <c r="IHF80" s="14"/>
      <c r="IHG80" s="14"/>
      <c r="IHH80" s="14"/>
      <c r="IHI80" s="14"/>
      <c r="IHJ80" s="14"/>
      <c r="IHK80" s="14"/>
      <c r="IHL80" s="14"/>
      <c r="IHM80" s="14"/>
      <c r="IHN80" s="14"/>
      <c r="IHO80" s="14"/>
      <c r="IHP80" s="14"/>
      <c r="IHQ80" s="14"/>
      <c r="IHR80" s="14"/>
      <c r="IHS80" s="14"/>
      <c r="IHT80" s="14"/>
      <c r="IHU80" s="14"/>
      <c r="IHV80" s="14"/>
      <c r="IHW80" s="14"/>
      <c r="IHX80" s="14"/>
      <c r="IHY80" s="14"/>
      <c r="IHZ80" s="14"/>
      <c r="IIA80" s="14"/>
      <c r="IIB80" s="14"/>
      <c r="IIC80" s="14"/>
      <c r="IID80" s="14"/>
      <c r="IIE80" s="14"/>
      <c r="IIF80" s="14"/>
      <c r="IIG80" s="14"/>
      <c r="IIH80" s="14"/>
      <c r="III80" s="14"/>
      <c r="IIJ80" s="14"/>
      <c r="IIK80" s="14"/>
      <c r="IIL80" s="14"/>
      <c r="IIM80" s="14"/>
      <c r="IIN80" s="14"/>
      <c r="IIO80" s="14"/>
      <c r="IIP80" s="14"/>
      <c r="IIQ80" s="14"/>
      <c r="IIR80" s="14"/>
      <c r="IIS80" s="14"/>
      <c r="IIT80" s="14"/>
      <c r="IIU80" s="14"/>
      <c r="IIV80" s="14"/>
      <c r="IIW80" s="14"/>
      <c r="IIX80" s="14"/>
      <c r="IIY80" s="14"/>
      <c r="IIZ80" s="14"/>
      <c r="IJA80" s="14"/>
      <c r="IJB80" s="14"/>
      <c r="IJC80" s="14"/>
      <c r="IJD80" s="14"/>
      <c r="IJE80" s="14"/>
      <c r="IJF80" s="14"/>
      <c r="IJG80" s="14"/>
      <c r="IJH80" s="14"/>
      <c r="IJI80" s="14"/>
      <c r="IJJ80" s="14"/>
      <c r="IJK80" s="14"/>
      <c r="IJL80" s="14"/>
      <c r="IJM80" s="14"/>
      <c r="IJN80" s="14"/>
      <c r="IJO80" s="14"/>
      <c r="IJP80" s="14"/>
      <c r="IJQ80" s="14"/>
      <c r="IJR80" s="14"/>
      <c r="IJS80" s="14"/>
      <c r="IJT80" s="14"/>
      <c r="IJU80" s="14"/>
      <c r="IJV80" s="14"/>
      <c r="IJW80" s="14"/>
      <c r="IJX80" s="14"/>
      <c r="IJY80" s="14"/>
      <c r="IJZ80" s="14"/>
      <c r="IKA80" s="14"/>
      <c r="IKB80" s="14"/>
      <c r="IKC80" s="14"/>
      <c r="IKD80" s="14"/>
      <c r="IKE80" s="14"/>
      <c r="IKF80" s="14"/>
      <c r="IKG80" s="14"/>
      <c r="IKH80" s="14"/>
      <c r="IKI80" s="14"/>
      <c r="IKJ80" s="14"/>
      <c r="IKK80" s="14"/>
      <c r="IKL80" s="14"/>
      <c r="IKM80" s="14"/>
      <c r="IKN80" s="14"/>
      <c r="IKO80" s="14"/>
      <c r="IKP80" s="14"/>
      <c r="IKQ80" s="14"/>
      <c r="IKR80" s="14"/>
      <c r="IKS80" s="14"/>
      <c r="IKT80" s="14"/>
      <c r="IKU80" s="14"/>
      <c r="IKV80" s="14"/>
      <c r="IKW80" s="14"/>
      <c r="IKX80" s="14"/>
      <c r="IKY80" s="14"/>
      <c r="IKZ80" s="14"/>
      <c r="ILA80" s="14"/>
      <c r="ILB80" s="14"/>
      <c r="ILC80" s="14"/>
      <c r="ILD80" s="14"/>
      <c r="ILE80" s="14"/>
      <c r="ILF80" s="14"/>
      <c r="ILG80" s="14"/>
      <c r="ILH80" s="14"/>
      <c r="ILI80" s="14"/>
      <c r="ILJ80" s="14"/>
      <c r="ILK80" s="14"/>
      <c r="ILL80" s="14"/>
      <c r="ILM80" s="14"/>
      <c r="ILN80" s="14"/>
      <c r="ILO80" s="14"/>
      <c r="ILP80" s="14"/>
      <c r="ILQ80" s="14"/>
      <c r="ILR80" s="14"/>
      <c r="ILS80" s="14"/>
      <c r="ILT80" s="14"/>
      <c r="ILU80" s="14"/>
      <c r="ILV80" s="14"/>
      <c r="ILW80" s="14"/>
      <c r="ILX80" s="14"/>
      <c r="ILY80" s="14"/>
      <c r="ILZ80" s="14"/>
      <c r="IMA80" s="14"/>
      <c r="IMB80" s="14"/>
      <c r="IMC80" s="14"/>
      <c r="IMD80" s="14"/>
      <c r="IME80" s="14"/>
      <c r="IMF80" s="14"/>
      <c r="IMG80" s="14"/>
      <c r="IMH80" s="14"/>
      <c r="IMI80" s="14"/>
      <c r="IMJ80" s="14"/>
      <c r="IMK80" s="14"/>
      <c r="IML80" s="14"/>
      <c r="IMM80" s="14"/>
      <c r="IMN80" s="14"/>
      <c r="IMO80" s="14"/>
      <c r="IMP80" s="14"/>
      <c r="IMQ80" s="14"/>
      <c r="IMR80" s="14"/>
      <c r="IMS80" s="14"/>
      <c r="IMT80" s="14"/>
      <c r="IMU80" s="14"/>
      <c r="IMV80" s="14"/>
      <c r="IMW80" s="14"/>
      <c r="IMX80" s="14"/>
      <c r="IMY80" s="14"/>
      <c r="IMZ80" s="14"/>
      <c r="INA80" s="14"/>
      <c r="INB80" s="14"/>
      <c r="INC80" s="14"/>
      <c r="IND80" s="14"/>
      <c r="INE80" s="14"/>
      <c r="INF80" s="14"/>
      <c r="ING80" s="14"/>
      <c r="INH80" s="14"/>
      <c r="INI80" s="14"/>
      <c r="INJ80" s="14"/>
      <c r="INK80" s="14"/>
      <c r="INL80" s="14"/>
      <c r="INM80" s="14"/>
      <c r="INN80" s="14"/>
      <c r="INO80" s="14"/>
      <c r="INP80" s="14"/>
      <c r="INQ80" s="14"/>
      <c r="INR80" s="14"/>
      <c r="INS80" s="14"/>
      <c r="INT80" s="14"/>
      <c r="INU80" s="14"/>
      <c r="INV80" s="14"/>
      <c r="INW80" s="14"/>
      <c r="INX80" s="14"/>
      <c r="INY80" s="14"/>
      <c r="INZ80" s="14"/>
      <c r="IOA80" s="14"/>
      <c r="IOB80" s="14"/>
      <c r="IOC80" s="14"/>
      <c r="IOD80" s="14"/>
      <c r="IOE80" s="14"/>
      <c r="IOF80" s="14"/>
      <c r="IOG80" s="14"/>
      <c r="IOH80" s="14"/>
      <c r="IOI80" s="14"/>
      <c r="IOJ80" s="14"/>
      <c r="IOK80" s="14"/>
      <c r="IOL80" s="14"/>
      <c r="IOM80" s="14"/>
      <c r="ION80" s="14"/>
      <c r="IOO80" s="14"/>
      <c r="IOP80" s="14"/>
      <c r="IOQ80" s="14"/>
      <c r="IOR80" s="14"/>
      <c r="IOS80" s="14"/>
      <c r="IOT80" s="14"/>
      <c r="IOU80" s="14"/>
      <c r="IOV80" s="14"/>
      <c r="IOW80" s="14"/>
      <c r="IOX80" s="14"/>
      <c r="IOY80" s="14"/>
      <c r="IOZ80" s="14"/>
      <c r="IPA80" s="14"/>
      <c r="IPB80" s="14"/>
      <c r="IPC80" s="14"/>
      <c r="IPD80" s="14"/>
      <c r="IPE80" s="14"/>
      <c r="IPF80" s="14"/>
      <c r="IPG80" s="14"/>
      <c r="IPH80" s="14"/>
      <c r="IPI80" s="14"/>
      <c r="IPJ80" s="14"/>
      <c r="IPK80" s="14"/>
      <c r="IPL80" s="14"/>
      <c r="IPM80" s="14"/>
      <c r="IPN80" s="14"/>
      <c r="IPO80" s="14"/>
      <c r="IPP80" s="14"/>
      <c r="IPQ80" s="14"/>
      <c r="IPR80" s="14"/>
      <c r="IPS80" s="14"/>
      <c r="IPT80" s="14"/>
      <c r="IPU80" s="14"/>
      <c r="IPV80" s="14"/>
      <c r="IPW80" s="14"/>
      <c r="IPX80" s="14"/>
      <c r="IPY80" s="14"/>
      <c r="IPZ80" s="14"/>
      <c r="IQA80" s="14"/>
      <c r="IQB80" s="14"/>
      <c r="IQC80" s="14"/>
      <c r="IQD80" s="14"/>
      <c r="IQE80" s="14"/>
      <c r="IQF80" s="14"/>
      <c r="IQG80" s="14"/>
      <c r="IQH80" s="14"/>
      <c r="IQI80" s="14"/>
      <c r="IQJ80" s="14"/>
      <c r="IQK80" s="14"/>
      <c r="IQL80" s="14"/>
      <c r="IQM80" s="14"/>
      <c r="IQN80" s="14"/>
      <c r="IQO80" s="14"/>
      <c r="IQP80" s="14"/>
      <c r="IQQ80" s="14"/>
      <c r="IQR80" s="14"/>
      <c r="IQS80" s="14"/>
      <c r="IQT80" s="14"/>
      <c r="IQU80" s="14"/>
      <c r="IQV80" s="14"/>
      <c r="IQW80" s="14"/>
      <c r="IQX80" s="14"/>
      <c r="IQY80" s="14"/>
      <c r="IQZ80" s="14"/>
      <c r="IRA80" s="14"/>
      <c r="IRB80" s="14"/>
      <c r="IRC80" s="14"/>
      <c r="IRD80" s="14"/>
      <c r="IRE80" s="14"/>
      <c r="IRF80" s="14"/>
      <c r="IRG80" s="14"/>
      <c r="IRH80" s="14"/>
      <c r="IRI80" s="14"/>
      <c r="IRJ80" s="14"/>
      <c r="IRK80" s="14"/>
      <c r="IRL80" s="14"/>
      <c r="IRM80" s="14"/>
      <c r="IRN80" s="14"/>
      <c r="IRO80" s="14"/>
      <c r="IRP80" s="14"/>
      <c r="IRQ80" s="14"/>
      <c r="IRR80" s="14"/>
      <c r="IRS80" s="14"/>
      <c r="IRT80" s="14"/>
      <c r="IRU80" s="14"/>
      <c r="IRV80" s="14"/>
      <c r="IRW80" s="14"/>
      <c r="IRX80" s="14"/>
      <c r="IRY80" s="14"/>
      <c r="IRZ80" s="14"/>
      <c r="ISA80" s="14"/>
      <c r="ISB80" s="14"/>
      <c r="ISC80" s="14"/>
      <c r="ISD80" s="14"/>
      <c r="ISE80" s="14"/>
      <c r="ISF80" s="14"/>
      <c r="ISG80" s="14"/>
      <c r="ISH80" s="14"/>
      <c r="ISI80" s="14"/>
      <c r="ISJ80" s="14"/>
      <c r="ISK80" s="14"/>
      <c r="ISL80" s="14"/>
      <c r="ISM80" s="14"/>
      <c r="ISN80" s="14"/>
      <c r="ISO80" s="14"/>
      <c r="ISP80" s="14"/>
      <c r="ISQ80" s="14"/>
      <c r="ISR80" s="14"/>
      <c r="ISS80" s="14"/>
      <c r="IST80" s="14"/>
      <c r="ISU80" s="14"/>
      <c r="ISV80" s="14"/>
      <c r="ISW80" s="14"/>
      <c r="ISX80" s="14"/>
      <c r="ISY80" s="14"/>
      <c r="ISZ80" s="14"/>
      <c r="ITA80" s="14"/>
      <c r="ITB80" s="14"/>
      <c r="ITC80" s="14"/>
      <c r="ITD80" s="14"/>
      <c r="ITE80" s="14"/>
      <c r="ITF80" s="14"/>
      <c r="ITG80" s="14"/>
      <c r="ITH80" s="14"/>
      <c r="ITI80" s="14"/>
      <c r="ITJ80" s="14"/>
      <c r="ITK80" s="14"/>
      <c r="ITL80" s="14"/>
      <c r="ITM80" s="14"/>
      <c r="ITN80" s="14"/>
      <c r="ITO80" s="14"/>
      <c r="ITP80" s="14"/>
      <c r="ITQ80" s="14"/>
      <c r="ITR80" s="14"/>
      <c r="ITS80" s="14"/>
      <c r="ITT80" s="14"/>
      <c r="ITU80" s="14"/>
      <c r="ITV80" s="14"/>
      <c r="ITW80" s="14"/>
      <c r="ITX80" s="14"/>
      <c r="ITY80" s="14"/>
      <c r="ITZ80" s="14"/>
      <c r="IUA80" s="14"/>
      <c r="IUB80" s="14"/>
      <c r="IUC80" s="14"/>
      <c r="IUD80" s="14"/>
      <c r="IUE80" s="14"/>
      <c r="IUF80" s="14"/>
      <c r="IUG80" s="14"/>
      <c r="IUH80" s="14"/>
      <c r="IUI80" s="14"/>
      <c r="IUJ80" s="14"/>
      <c r="IUK80" s="14"/>
      <c r="IUL80" s="14"/>
      <c r="IUM80" s="14"/>
      <c r="IUN80" s="14"/>
      <c r="IUO80" s="14"/>
      <c r="IUP80" s="14"/>
      <c r="IUQ80" s="14"/>
      <c r="IUR80" s="14"/>
      <c r="IUS80" s="14"/>
      <c r="IUT80" s="14"/>
      <c r="IUU80" s="14"/>
      <c r="IUV80" s="14"/>
      <c r="IUW80" s="14"/>
      <c r="IUX80" s="14"/>
      <c r="IUY80" s="14"/>
      <c r="IUZ80" s="14"/>
      <c r="IVA80" s="14"/>
      <c r="IVB80" s="14"/>
      <c r="IVC80" s="14"/>
      <c r="IVD80" s="14"/>
      <c r="IVE80" s="14"/>
      <c r="IVF80" s="14"/>
      <c r="IVG80" s="14"/>
      <c r="IVH80" s="14"/>
      <c r="IVI80" s="14"/>
      <c r="IVJ80" s="14"/>
      <c r="IVK80" s="14"/>
      <c r="IVL80" s="14"/>
      <c r="IVM80" s="14"/>
      <c r="IVN80" s="14"/>
      <c r="IVO80" s="14"/>
      <c r="IVP80" s="14"/>
      <c r="IVQ80" s="14"/>
      <c r="IVR80" s="14"/>
      <c r="IVS80" s="14"/>
      <c r="IVT80" s="14"/>
      <c r="IVU80" s="14"/>
      <c r="IVV80" s="14"/>
      <c r="IVW80" s="14"/>
      <c r="IVX80" s="14"/>
      <c r="IVY80" s="14"/>
      <c r="IVZ80" s="14"/>
      <c r="IWA80" s="14"/>
      <c r="IWB80" s="14"/>
      <c r="IWC80" s="14"/>
      <c r="IWD80" s="14"/>
      <c r="IWE80" s="14"/>
      <c r="IWF80" s="14"/>
      <c r="IWG80" s="14"/>
      <c r="IWH80" s="14"/>
      <c r="IWI80" s="14"/>
      <c r="IWJ80" s="14"/>
      <c r="IWK80" s="14"/>
      <c r="IWL80" s="14"/>
      <c r="IWM80" s="14"/>
      <c r="IWN80" s="14"/>
      <c r="IWO80" s="14"/>
      <c r="IWP80" s="14"/>
      <c r="IWQ80" s="14"/>
      <c r="IWR80" s="14"/>
      <c r="IWS80" s="14"/>
      <c r="IWT80" s="14"/>
      <c r="IWU80" s="14"/>
      <c r="IWV80" s="14"/>
      <c r="IWW80" s="14"/>
      <c r="IWX80" s="14"/>
      <c r="IWY80" s="14"/>
      <c r="IWZ80" s="14"/>
      <c r="IXA80" s="14"/>
      <c r="IXB80" s="14"/>
      <c r="IXC80" s="14"/>
      <c r="IXD80" s="14"/>
      <c r="IXE80" s="14"/>
      <c r="IXF80" s="14"/>
      <c r="IXG80" s="14"/>
      <c r="IXH80" s="14"/>
      <c r="IXI80" s="14"/>
      <c r="IXJ80" s="14"/>
      <c r="IXK80" s="14"/>
      <c r="IXL80" s="14"/>
      <c r="IXM80" s="14"/>
      <c r="IXN80" s="14"/>
      <c r="IXO80" s="14"/>
      <c r="IXP80" s="14"/>
      <c r="IXQ80" s="14"/>
      <c r="IXR80" s="14"/>
      <c r="IXS80" s="14"/>
      <c r="IXT80" s="14"/>
      <c r="IXU80" s="14"/>
      <c r="IXV80" s="14"/>
      <c r="IXW80" s="14"/>
      <c r="IXX80" s="14"/>
      <c r="IXY80" s="14"/>
      <c r="IXZ80" s="14"/>
      <c r="IYA80" s="14"/>
      <c r="IYB80" s="14"/>
      <c r="IYC80" s="14"/>
      <c r="IYD80" s="14"/>
      <c r="IYE80" s="14"/>
      <c r="IYF80" s="14"/>
      <c r="IYG80" s="14"/>
      <c r="IYH80" s="14"/>
      <c r="IYI80" s="14"/>
      <c r="IYJ80" s="14"/>
      <c r="IYK80" s="14"/>
      <c r="IYL80" s="14"/>
      <c r="IYM80" s="14"/>
      <c r="IYN80" s="14"/>
      <c r="IYO80" s="14"/>
      <c r="IYP80" s="14"/>
      <c r="IYQ80" s="14"/>
      <c r="IYR80" s="14"/>
      <c r="IYS80" s="14"/>
      <c r="IYT80" s="14"/>
      <c r="IYU80" s="14"/>
      <c r="IYV80" s="14"/>
      <c r="IYW80" s="14"/>
      <c r="IYX80" s="14"/>
      <c r="IYY80" s="14"/>
      <c r="IYZ80" s="14"/>
      <c r="IZA80" s="14"/>
      <c r="IZB80" s="14"/>
      <c r="IZC80" s="14"/>
      <c r="IZD80" s="14"/>
      <c r="IZE80" s="14"/>
      <c r="IZF80" s="14"/>
      <c r="IZG80" s="14"/>
      <c r="IZH80" s="14"/>
      <c r="IZI80" s="14"/>
      <c r="IZJ80" s="14"/>
      <c r="IZK80" s="14"/>
      <c r="IZL80" s="14"/>
      <c r="IZM80" s="14"/>
      <c r="IZN80" s="14"/>
      <c r="IZO80" s="14"/>
      <c r="IZP80" s="14"/>
      <c r="IZQ80" s="14"/>
      <c r="IZR80" s="14"/>
      <c r="IZS80" s="14"/>
      <c r="IZT80" s="14"/>
      <c r="IZU80" s="14"/>
      <c r="IZV80" s="14"/>
      <c r="IZW80" s="14"/>
      <c r="IZX80" s="14"/>
      <c r="IZY80" s="14"/>
      <c r="IZZ80" s="14"/>
      <c r="JAA80" s="14"/>
      <c r="JAB80" s="14"/>
      <c r="JAC80" s="14"/>
      <c r="JAD80" s="14"/>
      <c r="JAE80" s="14"/>
      <c r="JAF80" s="14"/>
      <c r="JAG80" s="14"/>
      <c r="JAH80" s="14"/>
      <c r="JAI80" s="14"/>
      <c r="JAJ80" s="14"/>
      <c r="JAK80" s="14"/>
      <c r="JAL80" s="14"/>
      <c r="JAM80" s="14"/>
      <c r="JAN80" s="14"/>
      <c r="JAO80" s="14"/>
      <c r="JAP80" s="14"/>
      <c r="JAQ80" s="14"/>
      <c r="JAR80" s="14"/>
      <c r="JAS80" s="14"/>
      <c r="JAT80" s="14"/>
      <c r="JAU80" s="14"/>
      <c r="JAV80" s="14"/>
      <c r="JAW80" s="14"/>
      <c r="JAX80" s="14"/>
      <c r="JAY80" s="14"/>
      <c r="JAZ80" s="14"/>
      <c r="JBA80" s="14"/>
      <c r="JBB80" s="14"/>
      <c r="JBC80" s="14"/>
      <c r="JBD80" s="14"/>
      <c r="JBE80" s="14"/>
      <c r="JBF80" s="14"/>
      <c r="JBG80" s="14"/>
      <c r="JBH80" s="14"/>
      <c r="JBI80" s="14"/>
      <c r="JBJ80" s="14"/>
      <c r="JBK80" s="14"/>
      <c r="JBL80" s="14"/>
      <c r="JBM80" s="14"/>
      <c r="JBN80" s="14"/>
      <c r="JBO80" s="14"/>
      <c r="JBP80" s="14"/>
      <c r="JBQ80" s="14"/>
      <c r="JBR80" s="14"/>
      <c r="JBS80" s="14"/>
      <c r="JBT80" s="14"/>
      <c r="JBU80" s="14"/>
      <c r="JBV80" s="14"/>
      <c r="JBW80" s="14"/>
      <c r="JBX80" s="14"/>
      <c r="JBY80" s="14"/>
      <c r="JBZ80" s="14"/>
      <c r="JCA80" s="14"/>
      <c r="JCB80" s="14"/>
      <c r="JCC80" s="14"/>
      <c r="JCD80" s="14"/>
      <c r="JCE80" s="14"/>
      <c r="JCF80" s="14"/>
      <c r="JCG80" s="14"/>
      <c r="JCH80" s="14"/>
      <c r="JCI80" s="14"/>
      <c r="JCJ80" s="14"/>
      <c r="JCK80" s="14"/>
      <c r="JCL80" s="14"/>
      <c r="JCM80" s="14"/>
      <c r="JCN80" s="14"/>
      <c r="JCO80" s="14"/>
      <c r="JCP80" s="14"/>
      <c r="JCQ80" s="14"/>
      <c r="JCR80" s="14"/>
      <c r="JCS80" s="14"/>
      <c r="JCT80" s="14"/>
      <c r="JCU80" s="14"/>
      <c r="JCV80" s="14"/>
      <c r="JCW80" s="14"/>
      <c r="JCX80" s="14"/>
      <c r="JCY80" s="14"/>
      <c r="JCZ80" s="14"/>
      <c r="JDA80" s="14"/>
      <c r="JDB80" s="14"/>
      <c r="JDC80" s="14"/>
      <c r="JDD80" s="14"/>
      <c r="JDE80" s="14"/>
      <c r="JDF80" s="14"/>
      <c r="JDG80" s="14"/>
      <c r="JDH80" s="14"/>
      <c r="JDI80" s="14"/>
      <c r="JDJ80" s="14"/>
      <c r="JDK80" s="14"/>
      <c r="JDL80" s="14"/>
      <c r="JDM80" s="14"/>
      <c r="JDN80" s="14"/>
      <c r="JDO80" s="14"/>
      <c r="JDP80" s="14"/>
      <c r="JDQ80" s="14"/>
      <c r="JDR80" s="14"/>
      <c r="JDS80" s="14"/>
      <c r="JDT80" s="14"/>
      <c r="JDU80" s="14"/>
      <c r="JDV80" s="14"/>
      <c r="JDW80" s="14"/>
      <c r="JDX80" s="14"/>
      <c r="JDY80" s="14"/>
      <c r="JDZ80" s="14"/>
      <c r="JEA80" s="14"/>
      <c r="JEB80" s="14"/>
      <c r="JEC80" s="14"/>
      <c r="JED80" s="14"/>
      <c r="JEE80" s="14"/>
      <c r="JEF80" s="14"/>
      <c r="JEG80" s="14"/>
      <c r="JEH80" s="14"/>
      <c r="JEI80" s="14"/>
      <c r="JEJ80" s="14"/>
      <c r="JEK80" s="14"/>
      <c r="JEL80" s="14"/>
      <c r="JEM80" s="14"/>
      <c r="JEN80" s="14"/>
      <c r="JEO80" s="14"/>
      <c r="JEP80" s="14"/>
      <c r="JEQ80" s="14"/>
      <c r="JER80" s="14"/>
      <c r="JES80" s="14"/>
      <c r="JET80" s="14"/>
      <c r="JEU80" s="14"/>
      <c r="JEV80" s="14"/>
      <c r="JEW80" s="14"/>
      <c r="JEX80" s="14"/>
      <c r="JEY80" s="14"/>
      <c r="JEZ80" s="14"/>
      <c r="JFA80" s="14"/>
      <c r="JFB80" s="14"/>
      <c r="JFC80" s="14"/>
      <c r="JFD80" s="14"/>
      <c r="JFE80" s="14"/>
      <c r="JFF80" s="14"/>
      <c r="JFG80" s="14"/>
      <c r="JFH80" s="14"/>
      <c r="JFI80" s="14"/>
      <c r="JFJ80" s="14"/>
      <c r="JFK80" s="14"/>
      <c r="JFL80" s="14"/>
      <c r="JFM80" s="14"/>
      <c r="JFN80" s="14"/>
      <c r="JFO80" s="14"/>
      <c r="JFP80" s="14"/>
      <c r="JFQ80" s="14"/>
      <c r="JFR80" s="14"/>
      <c r="JFS80" s="14"/>
      <c r="JFT80" s="14"/>
      <c r="JFU80" s="14"/>
      <c r="JFV80" s="14"/>
      <c r="JFW80" s="14"/>
      <c r="JFX80" s="14"/>
      <c r="JFY80" s="14"/>
      <c r="JFZ80" s="14"/>
      <c r="JGA80" s="14"/>
      <c r="JGB80" s="14"/>
      <c r="JGC80" s="14"/>
      <c r="JGD80" s="14"/>
      <c r="JGE80" s="14"/>
      <c r="JGF80" s="14"/>
      <c r="JGG80" s="14"/>
      <c r="JGH80" s="14"/>
      <c r="JGI80" s="14"/>
      <c r="JGJ80" s="14"/>
      <c r="JGK80" s="14"/>
      <c r="JGL80" s="14"/>
      <c r="JGM80" s="14"/>
      <c r="JGN80" s="14"/>
      <c r="JGO80" s="14"/>
      <c r="JGP80" s="14"/>
      <c r="JGQ80" s="14"/>
      <c r="JGR80" s="14"/>
      <c r="JGS80" s="14"/>
      <c r="JGT80" s="14"/>
      <c r="JGU80" s="14"/>
      <c r="JGV80" s="14"/>
      <c r="JGW80" s="14"/>
      <c r="JGX80" s="14"/>
      <c r="JGY80" s="14"/>
      <c r="JGZ80" s="14"/>
      <c r="JHA80" s="14"/>
      <c r="JHB80" s="14"/>
      <c r="JHC80" s="14"/>
      <c r="JHD80" s="14"/>
      <c r="JHE80" s="14"/>
      <c r="JHF80" s="14"/>
      <c r="JHG80" s="14"/>
      <c r="JHH80" s="14"/>
      <c r="JHI80" s="14"/>
      <c r="JHJ80" s="14"/>
      <c r="JHK80" s="14"/>
      <c r="JHL80" s="14"/>
      <c r="JHM80" s="14"/>
      <c r="JHN80" s="14"/>
      <c r="JHO80" s="14"/>
      <c r="JHP80" s="14"/>
      <c r="JHQ80" s="14"/>
      <c r="JHR80" s="14"/>
      <c r="JHS80" s="14"/>
      <c r="JHT80" s="14"/>
      <c r="JHU80" s="14"/>
      <c r="JHV80" s="14"/>
      <c r="JHW80" s="14"/>
      <c r="JHX80" s="14"/>
      <c r="JHY80" s="14"/>
      <c r="JHZ80" s="14"/>
      <c r="JIA80" s="14"/>
      <c r="JIB80" s="14"/>
      <c r="JIC80" s="14"/>
      <c r="JID80" s="14"/>
      <c r="JIE80" s="14"/>
      <c r="JIF80" s="14"/>
      <c r="JIG80" s="14"/>
      <c r="JIH80" s="14"/>
      <c r="JII80" s="14"/>
      <c r="JIJ80" s="14"/>
      <c r="JIK80" s="14"/>
      <c r="JIL80" s="14"/>
      <c r="JIM80" s="14"/>
      <c r="JIN80" s="14"/>
      <c r="JIO80" s="14"/>
      <c r="JIP80" s="14"/>
      <c r="JIQ80" s="14"/>
      <c r="JIR80" s="14"/>
      <c r="JIS80" s="14"/>
      <c r="JIT80" s="14"/>
      <c r="JIU80" s="14"/>
      <c r="JIV80" s="14"/>
      <c r="JIW80" s="14"/>
      <c r="JIX80" s="14"/>
      <c r="JIY80" s="14"/>
      <c r="JIZ80" s="14"/>
      <c r="JJA80" s="14"/>
      <c r="JJB80" s="14"/>
      <c r="JJC80" s="14"/>
      <c r="JJD80" s="14"/>
      <c r="JJE80" s="14"/>
      <c r="JJF80" s="14"/>
      <c r="JJG80" s="14"/>
      <c r="JJH80" s="14"/>
      <c r="JJI80" s="14"/>
      <c r="JJJ80" s="14"/>
      <c r="JJK80" s="14"/>
      <c r="JJL80" s="14"/>
      <c r="JJM80" s="14"/>
      <c r="JJN80" s="14"/>
      <c r="JJO80" s="14"/>
      <c r="JJP80" s="14"/>
      <c r="JJQ80" s="14"/>
      <c r="JJR80" s="14"/>
      <c r="JJS80" s="14"/>
      <c r="JJT80" s="14"/>
      <c r="JJU80" s="14"/>
      <c r="JJV80" s="14"/>
      <c r="JJW80" s="14"/>
      <c r="JJX80" s="14"/>
      <c r="JJY80" s="14"/>
      <c r="JJZ80" s="14"/>
      <c r="JKA80" s="14"/>
      <c r="JKB80" s="14"/>
      <c r="JKC80" s="14"/>
      <c r="JKD80" s="14"/>
      <c r="JKE80" s="14"/>
      <c r="JKF80" s="14"/>
      <c r="JKG80" s="14"/>
      <c r="JKH80" s="14"/>
      <c r="JKI80" s="14"/>
      <c r="JKJ80" s="14"/>
      <c r="JKK80" s="14"/>
      <c r="JKL80" s="14"/>
      <c r="JKM80" s="14"/>
      <c r="JKN80" s="14"/>
      <c r="JKO80" s="14"/>
      <c r="JKP80" s="14"/>
      <c r="JKQ80" s="14"/>
      <c r="JKR80" s="14"/>
      <c r="JKS80" s="14"/>
      <c r="JKT80" s="14"/>
      <c r="JKU80" s="14"/>
      <c r="JKV80" s="14"/>
      <c r="JKW80" s="14"/>
      <c r="JKX80" s="14"/>
      <c r="JKY80" s="14"/>
      <c r="JKZ80" s="14"/>
      <c r="JLA80" s="14"/>
      <c r="JLB80" s="14"/>
      <c r="JLC80" s="14"/>
      <c r="JLD80" s="14"/>
      <c r="JLE80" s="14"/>
      <c r="JLF80" s="14"/>
      <c r="JLG80" s="14"/>
      <c r="JLH80" s="14"/>
      <c r="JLI80" s="14"/>
      <c r="JLJ80" s="14"/>
      <c r="JLK80" s="14"/>
      <c r="JLL80" s="14"/>
      <c r="JLM80" s="14"/>
      <c r="JLN80" s="14"/>
      <c r="JLO80" s="14"/>
      <c r="JLP80" s="14"/>
      <c r="JLQ80" s="14"/>
      <c r="JLR80" s="14"/>
      <c r="JLS80" s="14"/>
      <c r="JLT80" s="14"/>
      <c r="JLU80" s="14"/>
      <c r="JLV80" s="14"/>
      <c r="JLW80" s="14"/>
      <c r="JLX80" s="14"/>
      <c r="JLY80" s="14"/>
      <c r="JLZ80" s="14"/>
      <c r="JMA80" s="14"/>
      <c r="JMB80" s="14"/>
      <c r="JMC80" s="14"/>
      <c r="JMD80" s="14"/>
      <c r="JME80" s="14"/>
      <c r="JMF80" s="14"/>
      <c r="JMG80" s="14"/>
      <c r="JMH80" s="14"/>
      <c r="JMI80" s="14"/>
      <c r="JMJ80" s="14"/>
      <c r="JMK80" s="14"/>
      <c r="JML80" s="14"/>
      <c r="JMM80" s="14"/>
      <c r="JMN80" s="14"/>
      <c r="JMO80" s="14"/>
      <c r="JMP80" s="14"/>
      <c r="JMQ80" s="14"/>
      <c r="JMR80" s="14"/>
      <c r="JMS80" s="14"/>
      <c r="JMT80" s="14"/>
      <c r="JMU80" s="14"/>
      <c r="JMV80" s="14"/>
      <c r="JMW80" s="14"/>
      <c r="JMX80" s="14"/>
      <c r="JMY80" s="14"/>
      <c r="JMZ80" s="14"/>
      <c r="JNA80" s="14"/>
      <c r="JNB80" s="14"/>
      <c r="JNC80" s="14"/>
      <c r="JND80" s="14"/>
      <c r="JNE80" s="14"/>
      <c r="JNF80" s="14"/>
      <c r="JNG80" s="14"/>
      <c r="JNH80" s="14"/>
      <c r="JNI80" s="14"/>
      <c r="JNJ80" s="14"/>
      <c r="JNK80" s="14"/>
      <c r="JNL80" s="14"/>
      <c r="JNM80" s="14"/>
      <c r="JNN80" s="14"/>
      <c r="JNO80" s="14"/>
      <c r="JNP80" s="14"/>
      <c r="JNQ80" s="14"/>
      <c r="JNR80" s="14"/>
      <c r="JNS80" s="14"/>
      <c r="JNT80" s="14"/>
      <c r="JNU80" s="14"/>
      <c r="JNV80" s="14"/>
      <c r="JNW80" s="14"/>
      <c r="JNX80" s="14"/>
      <c r="JNY80" s="14"/>
      <c r="JNZ80" s="14"/>
      <c r="JOA80" s="14"/>
      <c r="JOB80" s="14"/>
      <c r="JOC80" s="14"/>
      <c r="JOD80" s="14"/>
      <c r="JOE80" s="14"/>
      <c r="JOF80" s="14"/>
      <c r="JOG80" s="14"/>
      <c r="JOH80" s="14"/>
      <c r="JOI80" s="14"/>
      <c r="JOJ80" s="14"/>
      <c r="JOK80" s="14"/>
      <c r="JOL80" s="14"/>
      <c r="JOM80" s="14"/>
      <c r="JON80" s="14"/>
      <c r="JOO80" s="14"/>
      <c r="JOP80" s="14"/>
      <c r="JOQ80" s="14"/>
      <c r="JOR80" s="14"/>
      <c r="JOS80" s="14"/>
      <c r="JOT80" s="14"/>
      <c r="JOU80" s="14"/>
      <c r="JOV80" s="14"/>
      <c r="JOW80" s="14"/>
      <c r="JOX80" s="14"/>
      <c r="JOY80" s="14"/>
      <c r="JOZ80" s="14"/>
      <c r="JPA80" s="14"/>
      <c r="JPB80" s="14"/>
      <c r="JPC80" s="14"/>
      <c r="JPD80" s="14"/>
      <c r="JPE80" s="14"/>
      <c r="JPF80" s="14"/>
      <c r="JPG80" s="14"/>
      <c r="JPH80" s="14"/>
      <c r="JPI80" s="14"/>
      <c r="JPJ80" s="14"/>
      <c r="JPK80" s="14"/>
      <c r="JPL80" s="14"/>
      <c r="JPM80" s="14"/>
      <c r="JPN80" s="14"/>
      <c r="JPO80" s="14"/>
      <c r="JPP80" s="14"/>
      <c r="JPQ80" s="14"/>
      <c r="JPR80" s="14"/>
      <c r="JPS80" s="14"/>
      <c r="JPT80" s="14"/>
      <c r="JPU80" s="14"/>
      <c r="JPV80" s="14"/>
      <c r="JPW80" s="14"/>
      <c r="JPX80" s="14"/>
      <c r="JPY80" s="14"/>
      <c r="JPZ80" s="14"/>
      <c r="JQA80" s="14"/>
      <c r="JQB80" s="14"/>
      <c r="JQC80" s="14"/>
      <c r="JQD80" s="14"/>
      <c r="JQE80" s="14"/>
      <c r="JQF80" s="14"/>
      <c r="JQG80" s="14"/>
      <c r="JQH80" s="14"/>
      <c r="JQI80" s="14"/>
      <c r="JQJ80" s="14"/>
      <c r="JQK80" s="14"/>
      <c r="JQL80" s="14"/>
      <c r="JQM80" s="14"/>
      <c r="JQN80" s="14"/>
      <c r="JQO80" s="14"/>
      <c r="JQP80" s="14"/>
      <c r="JQQ80" s="14"/>
      <c r="JQR80" s="14"/>
      <c r="JQS80" s="14"/>
      <c r="JQT80" s="14"/>
      <c r="JQU80" s="14"/>
      <c r="JQV80" s="14"/>
      <c r="JQW80" s="14"/>
      <c r="JQX80" s="14"/>
      <c r="JQY80" s="14"/>
      <c r="JQZ80" s="14"/>
      <c r="JRA80" s="14"/>
      <c r="JRB80" s="14"/>
      <c r="JRC80" s="14"/>
      <c r="JRD80" s="14"/>
      <c r="JRE80" s="14"/>
      <c r="JRF80" s="14"/>
      <c r="JRG80" s="14"/>
      <c r="JRH80" s="14"/>
      <c r="JRI80" s="14"/>
      <c r="JRJ80" s="14"/>
      <c r="JRK80" s="14"/>
      <c r="JRL80" s="14"/>
      <c r="JRM80" s="14"/>
      <c r="JRN80" s="14"/>
      <c r="JRO80" s="14"/>
      <c r="JRP80" s="14"/>
      <c r="JRQ80" s="14"/>
      <c r="JRR80" s="14"/>
      <c r="JRS80" s="14"/>
      <c r="JRT80" s="14"/>
      <c r="JRU80" s="14"/>
      <c r="JRV80" s="14"/>
      <c r="JRW80" s="14"/>
      <c r="JRX80" s="14"/>
      <c r="JRY80" s="14"/>
      <c r="JRZ80" s="14"/>
      <c r="JSA80" s="14"/>
      <c r="JSB80" s="14"/>
      <c r="JSC80" s="14"/>
      <c r="JSD80" s="14"/>
      <c r="JSE80" s="14"/>
      <c r="JSF80" s="14"/>
      <c r="JSG80" s="14"/>
      <c r="JSH80" s="14"/>
      <c r="JSI80" s="14"/>
      <c r="JSJ80" s="14"/>
      <c r="JSK80" s="14"/>
      <c r="JSL80" s="14"/>
      <c r="JSM80" s="14"/>
      <c r="JSN80" s="14"/>
      <c r="JSO80" s="14"/>
      <c r="JSP80" s="14"/>
      <c r="JSQ80" s="14"/>
      <c r="JSR80" s="14"/>
      <c r="JSS80" s="14"/>
      <c r="JST80" s="14"/>
      <c r="JSU80" s="14"/>
      <c r="JSV80" s="14"/>
      <c r="JSW80" s="14"/>
      <c r="JSX80" s="14"/>
      <c r="JSY80" s="14"/>
      <c r="JSZ80" s="14"/>
      <c r="JTA80" s="14"/>
      <c r="JTB80" s="14"/>
      <c r="JTC80" s="14"/>
      <c r="JTD80" s="14"/>
      <c r="JTE80" s="14"/>
      <c r="JTF80" s="14"/>
      <c r="JTG80" s="14"/>
      <c r="JTH80" s="14"/>
      <c r="JTI80" s="14"/>
      <c r="JTJ80" s="14"/>
      <c r="JTK80" s="14"/>
      <c r="JTL80" s="14"/>
      <c r="JTM80" s="14"/>
      <c r="JTN80" s="14"/>
      <c r="JTO80" s="14"/>
      <c r="JTP80" s="14"/>
      <c r="JTQ80" s="14"/>
      <c r="JTR80" s="14"/>
      <c r="JTS80" s="14"/>
      <c r="JTT80" s="14"/>
      <c r="JTU80" s="14"/>
      <c r="JTV80" s="14"/>
      <c r="JTW80" s="14"/>
      <c r="JTX80" s="14"/>
      <c r="JTY80" s="14"/>
      <c r="JTZ80" s="14"/>
      <c r="JUA80" s="14"/>
      <c r="JUB80" s="14"/>
      <c r="JUC80" s="14"/>
      <c r="JUD80" s="14"/>
      <c r="JUE80" s="14"/>
      <c r="JUF80" s="14"/>
      <c r="JUG80" s="14"/>
      <c r="JUH80" s="14"/>
      <c r="JUI80" s="14"/>
      <c r="JUJ80" s="14"/>
      <c r="JUK80" s="14"/>
      <c r="JUL80" s="14"/>
      <c r="JUM80" s="14"/>
      <c r="JUN80" s="14"/>
      <c r="JUO80" s="14"/>
      <c r="JUP80" s="14"/>
      <c r="JUQ80" s="14"/>
      <c r="JUR80" s="14"/>
      <c r="JUS80" s="14"/>
      <c r="JUT80" s="14"/>
      <c r="JUU80" s="14"/>
      <c r="JUV80" s="14"/>
      <c r="JUW80" s="14"/>
      <c r="JUX80" s="14"/>
      <c r="JUY80" s="14"/>
      <c r="JUZ80" s="14"/>
      <c r="JVA80" s="14"/>
      <c r="JVB80" s="14"/>
      <c r="JVC80" s="14"/>
      <c r="JVD80" s="14"/>
      <c r="JVE80" s="14"/>
      <c r="JVF80" s="14"/>
      <c r="JVG80" s="14"/>
      <c r="JVH80" s="14"/>
      <c r="JVI80" s="14"/>
      <c r="JVJ80" s="14"/>
      <c r="JVK80" s="14"/>
      <c r="JVL80" s="14"/>
      <c r="JVM80" s="14"/>
      <c r="JVN80" s="14"/>
      <c r="JVO80" s="14"/>
      <c r="JVP80" s="14"/>
      <c r="JVQ80" s="14"/>
      <c r="JVR80" s="14"/>
      <c r="JVS80" s="14"/>
      <c r="JVT80" s="14"/>
      <c r="JVU80" s="14"/>
      <c r="JVV80" s="14"/>
      <c r="JVW80" s="14"/>
      <c r="JVX80" s="14"/>
      <c r="JVY80" s="14"/>
      <c r="JVZ80" s="14"/>
      <c r="JWA80" s="14"/>
      <c r="JWB80" s="14"/>
      <c r="JWC80" s="14"/>
      <c r="JWD80" s="14"/>
      <c r="JWE80" s="14"/>
      <c r="JWF80" s="14"/>
      <c r="JWG80" s="14"/>
      <c r="JWH80" s="14"/>
      <c r="JWI80" s="14"/>
      <c r="JWJ80" s="14"/>
      <c r="JWK80" s="14"/>
      <c r="JWL80" s="14"/>
      <c r="JWM80" s="14"/>
      <c r="JWN80" s="14"/>
      <c r="JWO80" s="14"/>
      <c r="JWP80" s="14"/>
      <c r="JWQ80" s="14"/>
      <c r="JWR80" s="14"/>
      <c r="JWS80" s="14"/>
      <c r="JWT80" s="14"/>
      <c r="JWU80" s="14"/>
      <c r="JWV80" s="14"/>
      <c r="JWW80" s="14"/>
      <c r="JWX80" s="14"/>
      <c r="JWY80" s="14"/>
      <c r="JWZ80" s="14"/>
      <c r="JXA80" s="14"/>
      <c r="JXB80" s="14"/>
      <c r="JXC80" s="14"/>
      <c r="JXD80" s="14"/>
      <c r="JXE80" s="14"/>
      <c r="JXF80" s="14"/>
      <c r="JXG80" s="14"/>
      <c r="JXH80" s="14"/>
      <c r="JXI80" s="14"/>
      <c r="JXJ80" s="14"/>
      <c r="JXK80" s="14"/>
      <c r="JXL80" s="14"/>
      <c r="JXM80" s="14"/>
      <c r="JXN80" s="14"/>
      <c r="JXO80" s="14"/>
      <c r="JXP80" s="14"/>
      <c r="JXQ80" s="14"/>
      <c r="JXR80" s="14"/>
      <c r="JXS80" s="14"/>
      <c r="JXT80" s="14"/>
      <c r="JXU80" s="14"/>
      <c r="JXV80" s="14"/>
      <c r="JXW80" s="14"/>
      <c r="JXX80" s="14"/>
      <c r="JXY80" s="14"/>
      <c r="JXZ80" s="14"/>
      <c r="JYA80" s="14"/>
      <c r="JYB80" s="14"/>
      <c r="JYC80" s="14"/>
      <c r="JYD80" s="14"/>
      <c r="JYE80" s="14"/>
      <c r="JYF80" s="14"/>
      <c r="JYG80" s="14"/>
      <c r="JYH80" s="14"/>
      <c r="JYI80" s="14"/>
      <c r="JYJ80" s="14"/>
      <c r="JYK80" s="14"/>
      <c r="JYL80" s="14"/>
      <c r="JYM80" s="14"/>
      <c r="JYN80" s="14"/>
      <c r="JYO80" s="14"/>
      <c r="JYP80" s="14"/>
      <c r="JYQ80" s="14"/>
      <c r="JYR80" s="14"/>
      <c r="JYS80" s="14"/>
      <c r="JYT80" s="14"/>
      <c r="JYU80" s="14"/>
      <c r="JYV80" s="14"/>
      <c r="JYW80" s="14"/>
      <c r="JYX80" s="14"/>
      <c r="JYY80" s="14"/>
      <c r="JYZ80" s="14"/>
      <c r="JZA80" s="14"/>
      <c r="JZB80" s="14"/>
      <c r="JZC80" s="14"/>
      <c r="JZD80" s="14"/>
      <c r="JZE80" s="14"/>
      <c r="JZF80" s="14"/>
      <c r="JZG80" s="14"/>
      <c r="JZH80" s="14"/>
      <c r="JZI80" s="14"/>
      <c r="JZJ80" s="14"/>
      <c r="JZK80" s="14"/>
      <c r="JZL80" s="14"/>
      <c r="JZM80" s="14"/>
      <c r="JZN80" s="14"/>
      <c r="JZO80" s="14"/>
      <c r="JZP80" s="14"/>
      <c r="JZQ80" s="14"/>
      <c r="JZR80" s="14"/>
      <c r="JZS80" s="14"/>
      <c r="JZT80" s="14"/>
      <c r="JZU80" s="14"/>
      <c r="JZV80" s="14"/>
      <c r="JZW80" s="14"/>
      <c r="JZX80" s="14"/>
      <c r="JZY80" s="14"/>
      <c r="JZZ80" s="14"/>
      <c r="KAA80" s="14"/>
      <c r="KAB80" s="14"/>
      <c r="KAC80" s="14"/>
      <c r="KAD80" s="14"/>
      <c r="KAE80" s="14"/>
      <c r="KAF80" s="14"/>
      <c r="KAG80" s="14"/>
      <c r="KAH80" s="14"/>
      <c r="KAI80" s="14"/>
      <c r="KAJ80" s="14"/>
      <c r="KAK80" s="14"/>
      <c r="KAL80" s="14"/>
      <c r="KAM80" s="14"/>
      <c r="KAN80" s="14"/>
      <c r="KAO80" s="14"/>
      <c r="KAP80" s="14"/>
      <c r="KAQ80" s="14"/>
      <c r="KAR80" s="14"/>
      <c r="KAS80" s="14"/>
      <c r="KAT80" s="14"/>
      <c r="KAU80" s="14"/>
      <c r="KAV80" s="14"/>
      <c r="KAW80" s="14"/>
      <c r="KAX80" s="14"/>
      <c r="KAY80" s="14"/>
      <c r="KAZ80" s="14"/>
      <c r="KBA80" s="14"/>
      <c r="KBB80" s="14"/>
      <c r="KBC80" s="14"/>
      <c r="KBD80" s="14"/>
      <c r="KBE80" s="14"/>
      <c r="KBF80" s="14"/>
      <c r="KBG80" s="14"/>
      <c r="KBH80" s="14"/>
      <c r="KBI80" s="14"/>
      <c r="KBJ80" s="14"/>
      <c r="KBK80" s="14"/>
      <c r="KBL80" s="14"/>
      <c r="KBM80" s="14"/>
      <c r="KBN80" s="14"/>
      <c r="KBO80" s="14"/>
      <c r="KBP80" s="14"/>
      <c r="KBQ80" s="14"/>
      <c r="KBR80" s="14"/>
      <c r="KBS80" s="14"/>
      <c r="KBT80" s="14"/>
      <c r="KBU80" s="14"/>
      <c r="KBV80" s="14"/>
      <c r="KBW80" s="14"/>
      <c r="KBX80" s="14"/>
      <c r="KBY80" s="14"/>
      <c r="KBZ80" s="14"/>
      <c r="KCA80" s="14"/>
      <c r="KCB80" s="14"/>
      <c r="KCC80" s="14"/>
      <c r="KCD80" s="14"/>
      <c r="KCE80" s="14"/>
      <c r="KCF80" s="14"/>
      <c r="KCG80" s="14"/>
      <c r="KCH80" s="14"/>
      <c r="KCI80" s="14"/>
      <c r="KCJ80" s="14"/>
      <c r="KCK80" s="14"/>
      <c r="KCL80" s="14"/>
      <c r="KCM80" s="14"/>
      <c r="KCN80" s="14"/>
      <c r="KCO80" s="14"/>
      <c r="KCP80" s="14"/>
      <c r="KCQ80" s="14"/>
      <c r="KCR80" s="14"/>
      <c r="KCS80" s="14"/>
      <c r="KCT80" s="14"/>
      <c r="KCU80" s="14"/>
      <c r="KCV80" s="14"/>
      <c r="KCW80" s="14"/>
      <c r="KCX80" s="14"/>
      <c r="KCY80" s="14"/>
      <c r="KCZ80" s="14"/>
      <c r="KDA80" s="14"/>
      <c r="KDB80" s="14"/>
      <c r="KDC80" s="14"/>
      <c r="KDD80" s="14"/>
      <c r="KDE80" s="14"/>
      <c r="KDF80" s="14"/>
      <c r="KDG80" s="14"/>
      <c r="KDH80" s="14"/>
      <c r="KDI80" s="14"/>
      <c r="KDJ80" s="14"/>
      <c r="KDK80" s="14"/>
      <c r="KDL80" s="14"/>
      <c r="KDM80" s="14"/>
      <c r="KDN80" s="14"/>
      <c r="KDO80" s="14"/>
      <c r="KDP80" s="14"/>
      <c r="KDQ80" s="14"/>
      <c r="KDR80" s="14"/>
      <c r="KDS80" s="14"/>
      <c r="KDT80" s="14"/>
      <c r="KDU80" s="14"/>
      <c r="KDV80" s="14"/>
      <c r="KDW80" s="14"/>
      <c r="KDX80" s="14"/>
      <c r="KDY80" s="14"/>
      <c r="KDZ80" s="14"/>
      <c r="KEA80" s="14"/>
      <c r="KEB80" s="14"/>
      <c r="KEC80" s="14"/>
      <c r="KED80" s="14"/>
      <c r="KEE80" s="14"/>
      <c r="KEF80" s="14"/>
      <c r="KEG80" s="14"/>
      <c r="KEH80" s="14"/>
      <c r="KEI80" s="14"/>
      <c r="KEJ80" s="14"/>
      <c r="KEK80" s="14"/>
      <c r="KEL80" s="14"/>
      <c r="KEM80" s="14"/>
      <c r="KEN80" s="14"/>
      <c r="KEO80" s="14"/>
      <c r="KEP80" s="14"/>
      <c r="KEQ80" s="14"/>
      <c r="KER80" s="14"/>
      <c r="KES80" s="14"/>
      <c r="KET80" s="14"/>
      <c r="KEU80" s="14"/>
      <c r="KEV80" s="14"/>
      <c r="KEW80" s="14"/>
      <c r="KEX80" s="14"/>
      <c r="KEY80" s="14"/>
      <c r="KEZ80" s="14"/>
      <c r="KFA80" s="14"/>
      <c r="KFB80" s="14"/>
      <c r="KFC80" s="14"/>
      <c r="KFD80" s="14"/>
      <c r="KFE80" s="14"/>
      <c r="KFF80" s="14"/>
      <c r="KFG80" s="14"/>
      <c r="KFH80" s="14"/>
      <c r="KFI80" s="14"/>
      <c r="KFJ80" s="14"/>
      <c r="KFK80" s="14"/>
      <c r="KFL80" s="14"/>
      <c r="KFM80" s="14"/>
      <c r="KFN80" s="14"/>
      <c r="KFO80" s="14"/>
      <c r="KFP80" s="14"/>
      <c r="KFQ80" s="14"/>
      <c r="KFR80" s="14"/>
      <c r="KFS80" s="14"/>
      <c r="KFT80" s="14"/>
      <c r="KFU80" s="14"/>
      <c r="KFV80" s="14"/>
      <c r="KFW80" s="14"/>
      <c r="KFX80" s="14"/>
      <c r="KFY80" s="14"/>
      <c r="KFZ80" s="14"/>
      <c r="KGA80" s="14"/>
      <c r="KGB80" s="14"/>
      <c r="KGC80" s="14"/>
      <c r="KGD80" s="14"/>
      <c r="KGE80" s="14"/>
      <c r="KGF80" s="14"/>
      <c r="KGG80" s="14"/>
      <c r="KGH80" s="14"/>
      <c r="KGI80" s="14"/>
      <c r="KGJ80" s="14"/>
      <c r="KGK80" s="14"/>
      <c r="KGL80" s="14"/>
      <c r="KGM80" s="14"/>
      <c r="KGN80" s="14"/>
      <c r="KGO80" s="14"/>
      <c r="KGP80" s="14"/>
      <c r="KGQ80" s="14"/>
      <c r="KGR80" s="14"/>
      <c r="KGS80" s="14"/>
      <c r="KGT80" s="14"/>
      <c r="KGU80" s="14"/>
      <c r="KGV80" s="14"/>
      <c r="KGW80" s="14"/>
      <c r="KGX80" s="14"/>
      <c r="KGY80" s="14"/>
      <c r="KGZ80" s="14"/>
      <c r="KHA80" s="14"/>
      <c r="KHB80" s="14"/>
      <c r="KHC80" s="14"/>
      <c r="KHD80" s="14"/>
      <c r="KHE80" s="14"/>
      <c r="KHF80" s="14"/>
      <c r="KHG80" s="14"/>
      <c r="KHH80" s="14"/>
      <c r="KHI80" s="14"/>
      <c r="KHJ80" s="14"/>
      <c r="KHK80" s="14"/>
      <c r="KHL80" s="14"/>
      <c r="KHM80" s="14"/>
      <c r="KHN80" s="14"/>
      <c r="KHO80" s="14"/>
      <c r="KHP80" s="14"/>
      <c r="KHQ80" s="14"/>
      <c r="KHR80" s="14"/>
      <c r="KHS80" s="14"/>
      <c r="KHT80" s="14"/>
      <c r="KHU80" s="14"/>
      <c r="KHV80" s="14"/>
      <c r="KHW80" s="14"/>
      <c r="KHX80" s="14"/>
      <c r="KHY80" s="14"/>
      <c r="KHZ80" s="14"/>
      <c r="KIA80" s="14"/>
      <c r="KIB80" s="14"/>
      <c r="KIC80" s="14"/>
      <c r="KID80" s="14"/>
      <c r="KIE80" s="14"/>
      <c r="KIF80" s="14"/>
      <c r="KIG80" s="14"/>
      <c r="KIH80" s="14"/>
      <c r="KII80" s="14"/>
      <c r="KIJ80" s="14"/>
      <c r="KIK80" s="14"/>
      <c r="KIL80" s="14"/>
      <c r="KIM80" s="14"/>
      <c r="KIN80" s="14"/>
      <c r="KIO80" s="14"/>
      <c r="KIP80" s="14"/>
      <c r="KIQ80" s="14"/>
      <c r="KIR80" s="14"/>
      <c r="KIS80" s="14"/>
      <c r="KIT80" s="14"/>
      <c r="KIU80" s="14"/>
      <c r="KIV80" s="14"/>
      <c r="KIW80" s="14"/>
      <c r="KIX80" s="14"/>
      <c r="KIY80" s="14"/>
      <c r="KIZ80" s="14"/>
      <c r="KJA80" s="14"/>
      <c r="KJB80" s="14"/>
      <c r="KJC80" s="14"/>
      <c r="KJD80" s="14"/>
      <c r="KJE80" s="14"/>
      <c r="KJF80" s="14"/>
      <c r="KJG80" s="14"/>
      <c r="KJH80" s="14"/>
      <c r="KJI80" s="14"/>
      <c r="KJJ80" s="14"/>
      <c r="KJK80" s="14"/>
      <c r="KJL80" s="14"/>
      <c r="KJM80" s="14"/>
      <c r="KJN80" s="14"/>
      <c r="KJO80" s="14"/>
      <c r="KJP80" s="14"/>
      <c r="KJQ80" s="14"/>
      <c r="KJR80" s="14"/>
      <c r="KJS80" s="14"/>
      <c r="KJT80" s="14"/>
      <c r="KJU80" s="14"/>
      <c r="KJV80" s="14"/>
      <c r="KJW80" s="14"/>
      <c r="KJX80" s="14"/>
      <c r="KJY80" s="14"/>
      <c r="KJZ80" s="14"/>
      <c r="KKA80" s="14"/>
      <c r="KKB80" s="14"/>
      <c r="KKC80" s="14"/>
      <c r="KKD80" s="14"/>
      <c r="KKE80" s="14"/>
      <c r="KKF80" s="14"/>
      <c r="KKG80" s="14"/>
      <c r="KKH80" s="14"/>
      <c r="KKI80" s="14"/>
      <c r="KKJ80" s="14"/>
      <c r="KKK80" s="14"/>
      <c r="KKL80" s="14"/>
      <c r="KKM80" s="14"/>
      <c r="KKN80" s="14"/>
      <c r="KKO80" s="14"/>
      <c r="KKP80" s="14"/>
      <c r="KKQ80" s="14"/>
      <c r="KKR80" s="14"/>
      <c r="KKS80" s="14"/>
      <c r="KKT80" s="14"/>
      <c r="KKU80" s="14"/>
      <c r="KKV80" s="14"/>
      <c r="KKW80" s="14"/>
      <c r="KKX80" s="14"/>
      <c r="KKY80" s="14"/>
      <c r="KKZ80" s="14"/>
      <c r="KLA80" s="14"/>
      <c r="KLB80" s="14"/>
      <c r="KLC80" s="14"/>
      <c r="KLD80" s="14"/>
      <c r="KLE80" s="14"/>
      <c r="KLF80" s="14"/>
      <c r="KLG80" s="14"/>
      <c r="KLH80" s="14"/>
      <c r="KLI80" s="14"/>
      <c r="KLJ80" s="14"/>
      <c r="KLK80" s="14"/>
      <c r="KLL80" s="14"/>
      <c r="KLM80" s="14"/>
      <c r="KLN80" s="14"/>
      <c r="KLO80" s="14"/>
      <c r="KLP80" s="14"/>
      <c r="KLQ80" s="14"/>
      <c r="KLR80" s="14"/>
      <c r="KLS80" s="14"/>
      <c r="KLT80" s="14"/>
      <c r="KLU80" s="14"/>
      <c r="KLV80" s="14"/>
      <c r="KLW80" s="14"/>
      <c r="KLX80" s="14"/>
      <c r="KLY80" s="14"/>
      <c r="KLZ80" s="14"/>
      <c r="KMA80" s="14"/>
      <c r="KMB80" s="14"/>
      <c r="KMC80" s="14"/>
      <c r="KMD80" s="14"/>
      <c r="KME80" s="14"/>
      <c r="KMF80" s="14"/>
      <c r="KMG80" s="14"/>
      <c r="KMH80" s="14"/>
      <c r="KMI80" s="14"/>
      <c r="KMJ80" s="14"/>
      <c r="KMK80" s="14"/>
      <c r="KML80" s="14"/>
      <c r="KMM80" s="14"/>
      <c r="KMN80" s="14"/>
      <c r="KMO80" s="14"/>
      <c r="KMP80" s="14"/>
      <c r="KMQ80" s="14"/>
      <c r="KMR80" s="14"/>
      <c r="KMS80" s="14"/>
      <c r="KMT80" s="14"/>
      <c r="KMU80" s="14"/>
      <c r="KMV80" s="14"/>
      <c r="KMW80" s="14"/>
      <c r="KMX80" s="14"/>
      <c r="KMY80" s="14"/>
      <c r="KMZ80" s="14"/>
      <c r="KNA80" s="14"/>
      <c r="KNB80" s="14"/>
      <c r="KNC80" s="14"/>
      <c r="KND80" s="14"/>
      <c r="KNE80" s="14"/>
      <c r="KNF80" s="14"/>
      <c r="KNG80" s="14"/>
      <c r="KNH80" s="14"/>
      <c r="KNI80" s="14"/>
      <c r="KNJ80" s="14"/>
      <c r="KNK80" s="14"/>
      <c r="KNL80" s="14"/>
      <c r="KNM80" s="14"/>
      <c r="KNN80" s="14"/>
      <c r="KNO80" s="14"/>
      <c r="KNP80" s="14"/>
      <c r="KNQ80" s="14"/>
      <c r="KNR80" s="14"/>
      <c r="KNS80" s="14"/>
      <c r="KNT80" s="14"/>
      <c r="KNU80" s="14"/>
      <c r="KNV80" s="14"/>
      <c r="KNW80" s="14"/>
      <c r="KNX80" s="14"/>
      <c r="KNY80" s="14"/>
      <c r="KNZ80" s="14"/>
      <c r="KOA80" s="14"/>
      <c r="KOB80" s="14"/>
      <c r="KOC80" s="14"/>
      <c r="KOD80" s="14"/>
      <c r="KOE80" s="14"/>
      <c r="KOF80" s="14"/>
      <c r="KOG80" s="14"/>
      <c r="KOH80" s="14"/>
      <c r="KOI80" s="14"/>
      <c r="KOJ80" s="14"/>
      <c r="KOK80" s="14"/>
      <c r="KOL80" s="14"/>
      <c r="KOM80" s="14"/>
      <c r="KON80" s="14"/>
      <c r="KOO80" s="14"/>
      <c r="KOP80" s="14"/>
      <c r="KOQ80" s="14"/>
      <c r="KOR80" s="14"/>
      <c r="KOS80" s="14"/>
      <c r="KOT80" s="14"/>
      <c r="KOU80" s="14"/>
      <c r="KOV80" s="14"/>
      <c r="KOW80" s="14"/>
      <c r="KOX80" s="14"/>
      <c r="KOY80" s="14"/>
      <c r="KOZ80" s="14"/>
      <c r="KPA80" s="14"/>
      <c r="KPB80" s="14"/>
      <c r="KPC80" s="14"/>
      <c r="KPD80" s="14"/>
      <c r="KPE80" s="14"/>
      <c r="KPF80" s="14"/>
      <c r="KPG80" s="14"/>
      <c r="KPH80" s="14"/>
      <c r="KPI80" s="14"/>
      <c r="KPJ80" s="14"/>
      <c r="KPK80" s="14"/>
      <c r="KPL80" s="14"/>
      <c r="KPM80" s="14"/>
      <c r="KPN80" s="14"/>
      <c r="KPO80" s="14"/>
      <c r="KPP80" s="14"/>
      <c r="KPQ80" s="14"/>
      <c r="KPR80" s="14"/>
      <c r="KPS80" s="14"/>
      <c r="KPT80" s="14"/>
      <c r="KPU80" s="14"/>
      <c r="KPV80" s="14"/>
      <c r="KPW80" s="14"/>
      <c r="KPX80" s="14"/>
      <c r="KPY80" s="14"/>
      <c r="KPZ80" s="14"/>
      <c r="KQA80" s="14"/>
      <c r="KQB80" s="14"/>
      <c r="KQC80" s="14"/>
      <c r="KQD80" s="14"/>
      <c r="KQE80" s="14"/>
      <c r="KQF80" s="14"/>
      <c r="KQG80" s="14"/>
      <c r="KQH80" s="14"/>
      <c r="KQI80" s="14"/>
      <c r="KQJ80" s="14"/>
      <c r="KQK80" s="14"/>
      <c r="KQL80" s="14"/>
      <c r="KQM80" s="14"/>
      <c r="KQN80" s="14"/>
      <c r="KQO80" s="14"/>
      <c r="KQP80" s="14"/>
      <c r="KQQ80" s="14"/>
      <c r="KQR80" s="14"/>
      <c r="KQS80" s="14"/>
      <c r="KQT80" s="14"/>
      <c r="KQU80" s="14"/>
      <c r="KQV80" s="14"/>
      <c r="KQW80" s="14"/>
      <c r="KQX80" s="14"/>
      <c r="KQY80" s="14"/>
      <c r="KQZ80" s="14"/>
      <c r="KRA80" s="14"/>
      <c r="KRB80" s="14"/>
      <c r="KRC80" s="14"/>
      <c r="KRD80" s="14"/>
      <c r="KRE80" s="14"/>
      <c r="KRF80" s="14"/>
      <c r="KRG80" s="14"/>
      <c r="KRH80" s="14"/>
      <c r="KRI80" s="14"/>
      <c r="KRJ80" s="14"/>
      <c r="KRK80" s="14"/>
      <c r="KRL80" s="14"/>
      <c r="KRM80" s="14"/>
      <c r="KRN80" s="14"/>
      <c r="KRO80" s="14"/>
      <c r="KRP80" s="14"/>
      <c r="KRQ80" s="14"/>
      <c r="KRR80" s="14"/>
      <c r="KRS80" s="14"/>
      <c r="KRT80" s="14"/>
      <c r="KRU80" s="14"/>
      <c r="KRV80" s="14"/>
      <c r="KRW80" s="14"/>
      <c r="KRX80" s="14"/>
      <c r="KRY80" s="14"/>
      <c r="KRZ80" s="14"/>
      <c r="KSA80" s="14"/>
      <c r="KSB80" s="14"/>
      <c r="KSC80" s="14"/>
      <c r="KSD80" s="14"/>
      <c r="KSE80" s="14"/>
      <c r="KSF80" s="14"/>
      <c r="KSG80" s="14"/>
      <c r="KSH80" s="14"/>
      <c r="KSI80" s="14"/>
      <c r="KSJ80" s="14"/>
      <c r="KSK80" s="14"/>
      <c r="KSL80" s="14"/>
      <c r="KSM80" s="14"/>
      <c r="KSN80" s="14"/>
      <c r="KSO80" s="14"/>
      <c r="KSP80" s="14"/>
      <c r="KSQ80" s="14"/>
      <c r="KSR80" s="14"/>
      <c r="KSS80" s="14"/>
      <c r="KST80" s="14"/>
      <c r="KSU80" s="14"/>
      <c r="KSV80" s="14"/>
      <c r="KSW80" s="14"/>
      <c r="KSX80" s="14"/>
      <c r="KSY80" s="14"/>
      <c r="KSZ80" s="14"/>
      <c r="KTA80" s="14"/>
      <c r="KTB80" s="14"/>
      <c r="KTC80" s="14"/>
      <c r="KTD80" s="14"/>
      <c r="KTE80" s="14"/>
      <c r="KTF80" s="14"/>
      <c r="KTG80" s="14"/>
      <c r="KTH80" s="14"/>
      <c r="KTI80" s="14"/>
      <c r="KTJ80" s="14"/>
      <c r="KTK80" s="14"/>
      <c r="KTL80" s="14"/>
      <c r="KTM80" s="14"/>
      <c r="KTN80" s="14"/>
      <c r="KTO80" s="14"/>
      <c r="KTP80" s="14"/>
      <c r="KTQ80" s="14"/>
      <c r="KTR80" s="14"/>
      <c r="KTS80" s="14"/>
      <c r="KTT80" s="14"/>
      <c r="KTU80" s="14"/>
      <c r="KTV80" s="14"/>
      <c r="KTW80" s="14"/>
      <c r="KTX80" s="14"/>
      <c r="KTY80" s="14"/>
      <c r="KTZ80" s="14"/>
      <c r="KUA80" s="14"/>
      <c r="KUB80" s="14"/>
      <c r="KUC80" s="14"/>
      <c r="KUD80" s="14"/>
      <c r="KUE80" s="14"/>
      <c r="KUF80" s="14"/>
      <c r="KUG80" s="14"/>
      <c r="KUH80" s="14"/>
      <c r="KUI80" s="14"/>
      <c r="KUJ80" s="14"/>
      <c r="KUK80" s="14"/>
      <c r="KUL80" s="14"/>
      <c r="KUM80" s="14"/>
      <c r="KUN80" s="14"/>
      <c r="KUO80" s="14"/>
      <c r="KUP80" s="14"/>
      <c r="KUQ80" s="14"/>
      <c r="KUR80" s="14"/>
      <c r="KUS80" s="14"/>
      <c r="KUT80" s="14"/>
      <c r="KUU80" s="14"/>
      <c r="KUV80" s="14"/>
      <c r="KUW80" s="14"/>
      <c r="KUX80" s="14"/>
      <c r="KUY80" s="14"/>
      <c r="KUZ80" s="14"/>
      <c r="KVA80" s="14"/>
      <c r="KVB80" s="14"/>
      <c r="KVC80" s="14"/>
      <c r="KVD80" s="14"/>
      <c r="KVE80" s="14"/>
      <c r="KVF80" s="14"/>
      <c r="KVG80" s="14"/>
      <c r="KVH80" s="14"/>
      <c r="KVI80" s="14"/>
      <c r="KVJ80" s="14"/>
      <c r="KVK80" s="14"/>
      <c r="KVL80" s="14"/>
      <c r="KVM80" s="14"/>
      <c r="KVN80" s="14"/>
      <c r="KVO80" s="14"/>
      <c r="KVP80" s="14"/>
      <c r="KVQ80" s="14"/>
      <c r="KVR80" s="14"/>
      <c r="KVS80" s="14"/>
      <c r="KVT80" s="14"/>
      <c r="KVU80" s="14"/>
      <c r="KVV80" s="14"/>
      <c r="KVW80" s="14"/>
      <c r="KVX80" s="14"/>
      <c r="KVY80" s="14"/>
      <c r="KVZ80" s="14"/>
      <c r="KWA80" s="14"/>
      <c r="KWB80" s="14"/>
      <c r="KWC80" s="14"/>
      <c r="KWD80" s="14"/>
      <c r="KWE80" s="14"/>
      <c r="KWF80" s="14"/>
      <c r="KWG80" s="14"/>
      <c r="KWH80" s="14"/>
      <c r="KWI80" s="14"/>
      <c r="KWJ80" s="14"/>
      <c r="KWK80" s="14"/>
      <c r="KWL80" s="14"/>
      <c r="KWM80" s="14"/>
      <c r="KWN80" s="14"/>
      <c r="KWO80" s="14"/>
      <c r="KWP80" s="14"/>
      <c r="KWQ80" s="14"/>
      <c r="KWR80" s="14"/>
      <c r="KWS80" s="14"/>
      <c r="KWT80" s="14"/>
      <c r="KWU80" s="14"/>
      <c r="KWV80" s="14"/>
      <c r="KWW80" s="14"/>
      <c r="KWX80" s="14"/>
      <c r="KWY80" s="14"/>
      <c r="KWZ80" s="14"/>
      <c r="KXA80" s="14"/>
      <c r="KXB80" s="14"/>
      <c r="KXC80" s="14"/>
      <c r="KXD80" s="14"/>
      <c r="KXE80" s="14"/>
      <c r="KXF80" s="14"/>
      <c r="KXG80" s="14"/>
      <c r="KXH80" s="14"/>
      <c r="KXI80" s="14"/>
      <c r="KXJ80" s="14"/>
      <c r="KXK80" s="14"/>
      <c r="KXL80" s="14"/>
      <c r="KXM80" s="14"/>
      <c r="KXN80" s="14"/>
      <c r="KXO80" s="14"/>
      <c r="KXP80" s="14"/>
      <c r="KXQ80" s="14"/>
      <c r="KXR80" s="14"/>
      <c r="KXS80" s="14"/>
      <c r="KXT80" s="14"/>
      <c r="KXU80" s="14"/>
      <c r="KXV80" s="14"/>
      <c r="KXW80" s="14"/>
      <c r="KXX80" s="14"/>
      <c r="KXY80" s="14"/>
      <c r="KXZ80" s="14"/>
      <c r="KYA80" s="14"/>
      <c r="KYB80" s="14"/>
      <c r="KYC80" s="14"/>
      <c r="KYD80" s="14"/>
      <c r="KYE80" s="14"/>
      <c r="KYF80" s="14"/>
      <c r="KYG80" s="14"/>
      <c r="KYH80" s="14"/>
      <c r="KYI80" s="14"/>
      <c r="KYJ80" s="14"/>
      <c r="KYK80" s="14"/>
      <c r="KYL80" s="14"/>
      <c r="KYM80" s="14"/>
      <c r="KYN80" s="14"/>
      <c r="KYO80" s="14"/>
      <c r="KYP80" s="14"/>
      <c r="KYQ80" s="14"/>
      <c r="KYR80" s="14"/>
      <c r="KYS80" s="14"/>
      <c r="KYT80" s="14"/>
      <c r="KYU80" s="14"/>
      <c r="KYV80" s="14"/>
      <c r="KYW80" s="14"/>
      <c r="KYX80" s="14"/>
      <c r="KYY80" s="14"/>
      <c r="KYZ80" s="14"/>
      <c r="KZA80" s="14"/>
      <c r="KZB80" s="14"/>
      <c r="KZC80" s="14"/>
      <c r="KZD80" s="14"/>
      <c r="KZE80" s="14"/>
      <c r="KZF80" s="14"/>
      <c r="KZG80" s="14"/>
      <c r="KZH80" s="14"/>
      <c r="KZI80" s="14"/>
      <c r="KZJ80" s="14"/>
      <c r="KZK80" s="14"/>
      <c r="KZL80" s="14"/>
      <c r="KZM80" s="14"/>
      <c r="KZN80" s="14"/>
      <c r="KZO80" s="14"/>
      <c r="KZP80" s="14"/>
      <c r="KZQ80" s="14"/>
      <c r="KZR80" s="14"/>
      <c r="KZS80" s="14"/>
      <c r="KZT80" s="14"/>
      <c r="KZU80" s="14"/>
      <c r="KZV80" s="14"/>
      <c r="KZW80" s="14"/>
      <c r="KZX80" s="14"/>
      <c r="KZY80" s="14"/>
      <c r="KZZ80" s="14"/>
      <c r="LAA80" s="14"/>
      <c r="LAB80" s="14"/>
      <c r="LAC80" s="14"/>
      <c r="LAD80" s="14"/>
      <c r="LAE80" s="14"/>
      <c r="LAF80" s="14"/>
      <c r="LAG80" s="14"/>
      <c r="LAH80" s="14"/>
      <c r="LAI80" s="14"/>
      <c r="LAJ80" s="14"/>
      <c r="LAK80" s="14"/>
      <c r="LAL80" s="14"/>
      <c r="LAM80" s="14"/>
      <c r="LAN80" s="14"/>
      <c r="LAO80" s="14"/>
      <c r="LAP80" s="14"/>
      <c r="LAQ80" s="14"/>
      <c r="LAR80" s="14"/>
      <c r="LAS80" s="14"/>
      <c r="LAT80" s="14"/>
      <c r="LAU80" s="14"/>
      <c r="LAV80" s="14"/>
      <c r="LAW80" s="14"/>
      <c r="LAX80" s="14"/>
      <c r="LAY80" s="14"/>
      <c r="LAZ80" s="14"/>
      <c r="LBA80" s="14"/>
      <c r="LBB80" s="14"/>
      <c r="LBC80" s="14"/>
      <c r="LBD80" s="14"/>
      <c r="LBE80" s="14"/>
      <c r="LBF80" s="14"/>
      <c r="LBG80" s="14"/>
      <c r="LBH80" s="14"/>
      <c r="LBI80" s="14"/>
      <c r="LBJ80" s="14"/>
      <c r="LBK80" s="14"/>
      <c r="LBL80" s="14"/>
      <c r="LBM80" s="14"/>
      <c r="LBN80" s="14"/>
      <c r="LBO80" s="14"/>
      <c r="LBP80" s="14"/>
      <c r="LBQ80" s="14"/>
      <c r="LBR80" s="14"/>
      <c r="LBS80" s="14"/>
      <c r="LBT80" s="14"/>
      <c r="LBU80" s="14"/>
      <c r="LBV80" s="14"/>
      <c r="LBW80" s="14"/>
      <c r="LBX80" s="14"/>
      <c r="LBY80" s="14"/>
      <c r="LBZ80" s="14"/>
      <c r="LCA80" s="14"/>
      <c r="LCB80" s="14"/>
      <c r="LCC80" s="14"/>
      <c r="LCD80" s="14"/>
      <c r="LCE80" s="14"/>
      <c r="LCF80" s="14"/>
      <c r="LCG80" s="14"/>
      <c r="LCH80" s="14"/>
      <c r="LCI80" s="14"/>
      <c r="LCJ80" s="14"/>
      <c r="LCK80" s="14"/>
      <c r="LCL80" s="14"/>
      <c r="LCM80" s="14"/>
      <c r="LCN80" s="14"/>
      <c r="LCO80" s="14"/>
      <c r="LCP80" s="14"/>
      <c r="LCQ80" s="14"/>
      <c r="LCR80" s="14"/>
      <c r="LCS80" s="14"/>
      <c r="LCT80" s="14"/>
      <c r="LCU80" s="14"/>
      <c r="LCV80" s="14"/>
      <c r="LCW80" s="14"/>
      <c r="LCX80" s="14"/>
      <c r="LCY80" s="14"/>
      <c r="LCZ80" s="14"/>
      <c r="LDA80" s="14"/>
      <c r="LDB80" s="14"/>
      <c r="LDC80" s="14"/>
      <c r="LDD80" s="14"/>
      <c r="LDE80" s="14"/>
      <c r="LDF80" s="14"/>
      <c r="LDG80" s="14"/>
      <c r="LDH80" s="14"/>
      <c r="LDI80" s="14"/>
      <c r="LDJ80" s="14"/>
      <c r="LDK80" s="14"/>
      <c r="LDL80" s="14"/>
      <c r="LDM80" s="14"/>
      <c r="LDN80" s="14"/>
      <c r="LDO80" s="14"/>
      <c r="LDP80" s="14"/>
      <c r="LDQ80" s="14"/>
      <c r="LDR80" s="14"/>
      <c r="LDS80" s="14"/>
      <c r="LDT80" s="14"/>
      <c r="LDU80" s="14"/>
      <c r="LDV80" s="14"/>
      <c r="LDW80" s="14"/>
      <c r="LDX80" s="14"/>
      <c r="LDY80" s="14"/>
      <c r="LDZ80" s="14"/>
      <c r="LEA80" s="14"/>
      <c r="LEB80" s="14"/>
      <c r="LEC80" s="14"/>
      <c r="LED80" s="14"/>
      <c r="LEE80" s="14"/>
      <c r="LEF80" s="14"/>
      <c r="LEG80" s="14"/>
      <c r="LEH80" s="14"/>
      <c r="LEI80" s="14"/>
      <c r="LEJ80" s="14"/>
      <c r="LEK80" s="14"/>
      <c r="LEL80" s="14"/>
      <c r="LEM80" s="14"/>
      <c r="LEN80" s="14"/>
      <c r="LEO80" s="14"/>
      <c r="LEP80" s="14"/>
      <c r="LEQ80" s="14"/>
      <c r="LER80" s="14"/>
      <c r="LES80" s="14"/>
      <c r="LET80" s="14"/>
      <c r="LEU80" s="14"/>
      <c r="LEV80" s="14"/>
      <c r="LEW80" s="14"/>
      <c r="LEX80" s="14"/>
      <c r="LEY80" s="14"/>
      <c r="LEZ80" s="14"/>
      <c r="LFA80" s="14"/>
      <c r="LFB80" s="14"/>
      <c r="LFC80" s="14"/>
      <c r="LFD80" s="14"/>
      <c r="LFE80" s="14"/>
      <c r="LFF80" s="14"/>
      <c r="LFG80" s="14"/>
      <c r="LFH80" s="14"/>
      <c r="LFI80" s="14"/>
      <c r="LFJ80" s="14"/>
      <c r="LFK80" s="14"/>
      <c r="LFL80" s="14"/>
      <c r="LFM80" s="14"/>
      <c r="LFN80" s="14"/>
      <c r="LFO80" s="14"/>
      <c r="LFP80" s="14"/>
      <c r="LFQ80" s="14"/>
      <c r="LFR80" s="14"/>
      <c r="LFS80" s="14"/>
      <c r="LFT80" s="14"/>
      <c r="LFU80" s="14"/>
      <c r="LFV80" s="14"/>
      <c r="LFW80" s="14"/>
      <c r="LFX80" s="14"/>
      <c r="LFY80" s="14"/>
      <c r="LFZ80" s="14"/>
      <c r="LGA80" s="14"/>
      <c r="LGB80" s="14"/>
      <c r="LGC80" s="14"/>
      <c r="LGD80" s="14"/>
      <c r="LGE80" s="14"/>
      <c r="LGF80" s="14"/>
      <c r="LGG80" s="14"/>
      <c r="LGH80" s="14"/>
      <c r="LGI80" s="14"/>
      <c r="LGJ80" s="14"/>
      <c r="LGK80" s="14"/>
      <c r="LGL80" s="14"/>
      <c r="LGM80" s="14"/>
      <c r="LGN80" s="14"/>
      <c r="LGO80" s="14"/>
      <c r="LGP80" s="14"/>
      <c r="LGQ80" s="14"/>
      <c r="LGR80" s="14"/>
      <c r="LGS80" s="14"/>
      <c r="LGT80" s="14"/>
      <c r="LGU80" s="14"/>
      <c r="LGV80" s="14"/>
      <c r="LGW80" s="14"/>
      <c r="LGX80" s="14"/>
      <c r="LGY80" s="14"/>
      <c r="LGZ80" s="14"/>
      <c r="LHA80" s="14"/>
      <c r="LHB80" s="14"/>
      <c r="LHC80" s="14"/>
      <c r="LHD80" s="14"/>
      <c r="LHE80" s="14"/>
      <c r="LHF80" s="14"/>
      <c r="LHG80" s="14"/>
      <c r="LHH80" s="14"/>
      <c r="LHI80" s="14"/>
      <c r="LHJ80" s="14"/>
      <c r="LHK80" s="14"/>
      <c r="LHL80" s="14"/>
      <c r="LHM80" s="14"/>
      <c r="LHN80" s="14"/>
      <c r="LHO80" s="14"/>
      <c r="LHP80" s="14"/>
      <c r="LHQ80" s="14"/>
      <c r="LHR80" s="14"/>
      <c r="LHS80" s="14"/>
      <c r="LHT80" s="14"/>
      <c r="LHU80" s="14"/>
      <c r="LHV80" s="14"/>
      <c r="LHW80" s="14"/>
      <c r="LHX80" s="14"/>
      <c r="LHY80" s="14"/>
      <c r="LHZ80" s="14"/>
      <c r="LIA80" s="14"/>
      <c r="LIB80" s="14"/>
      <c r="LIC80" s="14"/>
      <c r="LID80" s="14"/>
      <c r="LIE80" s="14"/>
      <c r="LIF80" s="14"/>
      <c r="LIG80" s="14"/>
      <c r="LIH80" s="14"/>
      <c r="LII80" s="14"/>
      <c r="LIJ80" s="14"/>
      <c r="LIK80" s="14"/>
      <c r="LIL80" s="14"/>
      <c r="LIM80" s="14"/>
      <c r="LIN80" s="14"/>
      <c r="LIO80" s="14"/>
      <c r="LIP80" s="14"/>
      <c r="LIQ80" s="14"/>
      <c r="LIR80" s="14"/>
      <c r="LIS80" s="14"/>
      <c r="LIT80" s="14"/>
      <c r="LIU80" s="14"/>
      <c r="LIV80" s="14"/>
      <c r="LIW80" s="14"/>
      <c r="LIX80" s="14"/>
      <c r="LIY80" s="14"/>
      <c r="LIZ80" s="14"/>
      <c r="LJA80" s="14"/>
      <c r="LJB80" s="14"/>
      <c r="LJC80" s="14"/>
      <c r="LJD80" s="14"/>
      <c r="LJE80" s="14"/>
      <c r="LJF80" s="14"/>
      <c r="LJG80" s="14"/>
      <c r="LJH80" s="14"/>
      <c r="LJI80" s="14"/>
      <c r="LJJ80" s="14"/>
      <c r="LJK80" s="14"/>
      <c r="LJL80" s="14"/>
      <c r="LJM80" s="14"/>
      <c r="LJN80" s="14"/>
      <c r="LJO80" s="14"/>
      <c r="LJP80" s="14"/>
      <c r="LJQ80" s="14"/>
      <c r="LJR80" s="14"/>
      <c r="LJS80" s="14"/>
      <c r="LJT80" s="14"/>
      <c r="LJU80" s="14"/>
      <c r="LJV80" s="14"/>
      <c r="LJW80" s="14"/>
      <c r="LJX80" s="14"/>
      <c r="LJY80" s="14"/>
      <c r="LJZ80" s="14"/>
      <c r="LKA80" s="14"/>
      <c r="LKB80" s="14"/>
      <c r="LKC80" s="14"/>
      <c r="LKD80" s="14"/>
      <c r="LKE80" s="14"/>
      <c r="LKF80" s="14"/>
      <c r="LKG80" s="14"/>
      <c r="LKH80" s="14"/>
      <c r="LKI80" s="14"/>
      <c r="LKJ80" s="14"/>
      <c r="LKK80" s="14"/>
      <c r="LKL80" s="14"/>
      <c r="LKM80" s="14"/>
      <c r="LKN80" s="14"/>
      <c r="LKO80" s="14"/>
      <c r="LKP80" s="14"/>
      <c r="LKQ80" s="14"/>
      <c r="LKR80" s="14"/>
      <c r="LKS80" s="14"/>
      <c r="LKT80" s="14"/>
      <c r="LKU80" s="14"/>
      <c r="LKV80" s="14"/>
      <c r="LKW80" s="14"/>
      <c r="LKX80" s="14"/>
      <c r="LKY80" s="14"/>
      <c r="LKZ80" s="14"/>
      <c r="LLA80" s="14"/>
      <c r="LLB80" s="14"/>
      <c r="LLC80" s="14"/>
      <c r="LLD80" s="14"/>
      <c r="LLE80" s="14"/>
      <c r="LLF80" s="14"/>
      <c r="LLG80" s="14"/>
      <c r="LLH80" s="14"/>
      <c r="LLI80" s="14"/>
      <c r="LLJ80" s="14"/>
      <c r="LLK80" s="14"/>
      <c r="LLL80" s="14"/>
      <c r="LLM80" s="14"/>
      <c r="LLN80" s="14"/>
      <c r="LLO80" s="14"/>
      <c r="LLP80" s="14"/>
      <c r="LLQ80" s="14"/>
      <c r="LLR80" s="14"/>
      <c r="LLS80" s="14"/>
      <c r="LLT80" s="14"/>
      <c r="LLU80" s="14"/>
      <c r="LLV80" s="14"/>
      <c r="LLW80" s="14"/>
      <c r="LLX80" s="14"/>
      <c r="LLY80" s="14"/>
      <c r="LLZ80" s="14"/>
      <c r="LMA80" s="14"/>
      <c r="LMB80" s="14"/>
      <c r="LMC80" s="14"/>
      <c r="LMD80" s="14"/>
      <c r="LME80" s="14"/>
      <c r="LMF80" s="14"/>
      <c r="LMG80" s="14"/>
      <c r="LMH80" s="14"/>
      <c r="LMI80" s="14"/>
      <c r="LMJ80" s="14"/>
      <c r="LMK80" s="14"/>
      <c r="LML80" s="14"/>
      <c r="LMM80" s="14"/>
      <c r="LMN80" s="14"/>
      <c r="LMO80" s="14"/>
      <c r="LMP80" s="14"/>
      <c r="LMQ80" s="14"/>
      <c r="LMR80" s="14"/>
      <c r="LMS80" s="14"/>
      <c r="LMT80" s="14"/>
      <c r="LMU80" s="14"/>
      <c r="LMV80" s="14"/>
      <c r="LMW80" s="14"/>
      <c r="LMX80" s="14"/>
      <c r="LMY80" s="14"/>
      <c r="LMZ80" s="14"/>
      <c r="LNA80" s="14"/>
      <c r="LNB80" s="14"/>
      <c r="LNC80" s="14"/>
      <c r="LND80" s="14"/>
      <c r="LNE80" s="14"/>
      <c r="LNF80" s="14"/>
      <c r="LNG80" s="14"/>
      <c r="LNH80" s="14"/>
      <c r="LNI80" s="14"/>
      <c r="LNJ80" s="14"/>
      <c r="LNK80" s="14"/>
      <c r="LNL80" s="14"/>
      <c r="LNM80" s="14"/>
      <c r="LNN80" s="14"/>
      <c r="LNO80" s="14"/>
      <c r="LNP80" s="14"/>
      <c r="LNQ80" s="14"/>
      <c r="LNR80" s="14"/>
      <c r="LNS80" s="14"/>
      <c r="LNT80" s="14"/>
      <c r="LNU80" s="14"/>
      <c r="LNV80" s="14"/>
      <c r="LNW80" s="14"/>
      <c r="LNX80" s="14"/>
      <c r="LNY80" s="14"/>
      <c r="LNZ80" s="14"/>
      <c r="LOA80" s="14"/>
      <c r="LOB80" s="14"/>
      <c r="LOC80" s="14"/>
      <c r="LOD80" s="14"/>
      <c r="LOE80" s="14"/>
      <c r="LOF80" s="14"/>
      <c r="LOG80" s="14"/>
      <c r="LOH80" s="14"/>
      <c r="LOI80" s="14"/>
      <c r="LOJ80" s="14"/>
      <c r="LOK80" s="14"/>
      <c r="LOL80" s="14"/>
      <c r="LOM80" s="14"/>
      <c r="LON80" s="14"/>
      <c r="LOO80" s="14"/>
      <c r="LOP80" s="14"/>
      <c r="LOQ80" s="14"/>
      <c r="LOR80" s="14"/>
      <c r="LOS80" s="14"/>
      <c r="LOT80" s="14"/>
      <c r="LOU80" s="14"/>
      <c r="LOV80" s="14"/>
      <c r="LOW80" s="14"/>
      <c r="LOX80" s="14"/>
      <c r="LOY80" s="14"/>
      <c r="LOZ80" s="14"/>
      <c r="LPA80" s="14"/>
      <c r="LPB80" s="14"/>
      <c r="LPC80" s="14"/>
      <c r="LPD80" s="14"/>
      <c r="LPE80" s="14"/>
      <c r="LPF80" s="14"/>
      <c r="LPG80" s="14"/>
      <c r="LPH80" s="14"/>
      <c r="LPI80" s="14"/>
      <c r="LPJ80" s="14"/>
      <c r="LPK80" s="14"/>
      <c r="LPL80" s="14"/>
      <c r="LPM80" s="14"/>
      <c r="LPN80" s="14"/>
      <c r="LPO80" s="14"/>
      <c r="LPP80" s="14"/>
      <c r="LPQ80" s="14"/>
      <c r="LPR80" s="14"/>
      <c r="LPS80" s="14"/>
      <c r="LPT80" s="14"/>
      <c r="LPU80" s="14"/>
      <c r="LPV80" s="14"/>
      <c r="LPW80" s="14"/>
      <c r="LPX80" s="14"/>
      <c r="LPY80" s="14"/>
      <c r="LPZ80" s="14"/>
      <c r="LQA80" s="14"/>
      <c r="LQB80" s="14"/>
      <c r="LQC80" s="14"/>
      <c r="LQD80" s="14"/>
      <c r="LQE80" s="14"/>
      <c r="LQF80" s="14"/>
      <c r="LQG80" s="14"/>
      <c r="LQH80" s="14"/>
      <c r="LQI80" s="14"/>
      <c r="LQJ80" s="14"/>
      <c r="LQK80" s="14"/>
      <c r="LQL80" s="14"/>
      <c r="LQM80" s="14"/>
      <c r="LQN80" s="14"/>
      <c r="LQO80" s="14"/>
      <c r="LQP80" s="14"/>
      <c r="LQQ80" s="14"/>
      <c r="LQR80" s="14"/>
      <c r="LQS80" s="14"/>
      <c r="LQT80" s="14"/>
      <c r="LQU80" s="14"/>
      <c r="LQV80" s="14"/>
      <c r="LQW80" s="14"/>
      <c r="LQX80" s="14"/>
      <c r="LQY80" s="14"/>
      <c r="LQZ80" s="14"/>
      <c r="LRA80" s="14"/>
      <c r="LRB80" s="14"/>
      <c r="LRC80" s="14"/>
      <c r="LRD80" s="14"/>
      <c r="LRE80" s="14"/>
      <c r="LRF80" s="14"/>
      <c r="LRG80" s="14"/>
      <c r="LRH80" s="14"/>
      <c r="LRI80" s="14"/>
      <c r="LRJ80" s="14"/>
      <c r="LRK80" s="14"/>
      <c r="LRL80" s="14"/>
      <c r="LRM80" s="14"/>
      <c r="LRN80" s="14"/>
      <c r="LRO80" s="14"/>
      <c r="LRP80" s="14"/>
      <c r="LRQ80" s="14"/>
      <c r="LRR80" s="14"/>
      <c r="LRS80" s="14"/>
      <c r="LRT80" s="14"/>
      <c r="LRU80" s="14"/>
      <c r="LRV80" s="14"/>
      <c r="LRW80" s="14"/>
      <c r="LRX80" s="14"/>
      <c r="LRY80" s="14"/>
      <c r="LRZ80" s="14"/>
      <c r="LSA80" s="14"/>
      <c r="LSB80" s="14"/>
      <c r="LSC80" s="14"/>
      <c r="LSD80" s="14"/>
      <c r="LSE80" s="14"/>
      <c r="LSF80" s="14"/>
      <c r="LSG80" s="14"/>
      <c r="LSH80" s="14"/>
      <c r="LSI80" s="14"/>
      <c r="LSJ80" s="14"/>
      <c r="LSK80" s="14"/>
      <c r="LSL80" s="14"/>
      <c r="LSM80" s="14"/>
      <c r="LSN80" s="14"/>
      <c r="LSO80" s="14"/>
      <c r="LSP80" s="14"/>
      <c r="LSQ80" s="14"/>
      <c r="LSR80" s="14"/>
      <c r="LSS80" s="14"/>
      <c r="LST80" s="14"/>
      <c r="LSU80" s="14"/>
      <c r="LSV80" s="14"/>
      <c r="LSW80" s="14"/>
      <c r="LSX80" s="14"/>
      <c r="LSY80" s="14"/>
      <c r="LSZ80" s="14"/>
      <c r="LTA80" s="14"/>
      <c r="LTB80" s="14"/>
      <c r="LTC80" s="14"/>
      <c r="LTD80" s="14"/>
      <c r="LTE80" s="14"/>
      <c r="LTF80" s="14"/>
      <c r="LTG80" s="14"/>
      <c r="LTH80" s="14"/>
      <c r="LTI80" s="14"/>
      <c r="LTJ80" s="14"/>
      <c r="LTK80" s="14"/>
      <c r="LTL80" s="14"/>
      <c r="LTM80" s="14"/>
      <c r="LTN80" s="14"/>
      <c r="LTO80" s="14"/>
      <c r="LTP80" s="14"/>
      <c r="LTQ80" s="14"/>
      <c r="LTR80" s="14"/>
      <c r="LTS80" s="14"/>
      <c r="LTT80" s="14"/>
      <c r="LTU80" s="14"/>
      <c r="LTV80" s="14"/>
      <c r="LTW80" s="14"/>
      <c r="LTX80" s="14"/>
      <c r="LTY80" s="14"/>
      <c r="LTZ80" s="14"/>
      <c r="LUA80" s="14"/>
      <c r="LUB80" s="14"/>
      <c r="LUC80" s="14"/>
      <c r="LUD80" s="14"/>
      <c r="LUE80" s="14"/>
      <c r="LUF80" s="14"/>
      <c r="LUG80" s="14"/>
      <c r="LUH80" s="14"/>
      <c r="LUI80" s="14"/>
      <c r="LUJ80" s="14"/>
      <c r="LUK80" s="14"/>
      <c r="LUL80" s="14"/>
      <c r="LUM80" s="14"/>
      <c r="LUN80" s="14"/>
      <c r="LUO80" s="14"/>
      <c r="LUP80" s="14"/>
      <c r="LUQ80" s="14"/>
      <c r="LUR80" s="14"/>
      <c r="LUS80" s="14"/>
      <c r="LUT80" s="14"/>
      <c r="LUU80" s="14"/>
      <c r="LUV80" s="14"/>
      <c r="LUW80" s="14"/>
      <c r="LUX80" s="14"/>
      <c r="LUY80" s="14"/>
      <c r="LUZ80" s="14"/>
      <c r="LVA80" s="14"/>
      <c r="LVB80" s="14"/>
      <c r="LVC80" s="14"/>
      <c r="LVD80" s="14"/>
      <c r="LVE80" s="14"/>
      <c r="LVF80" s="14"/>
      <c r="LVG80" s="14"/>
      <c r="LVH80" s="14"/>
      <c r="LVI80" s="14"/>
      <c r="LVJ80" s="14"/>
      <c r="LVK80" s="14"/>
      <c r="LVL80" s="14"/>
      <c r="LVM80" s="14"/>
      <c r="LVN80" s="14"/>
      <c r="LVO80" s="14"/>
      <c r="LVP80" s="14"/>
      <c r="LVQ80" s="14"/>
      <c r="LVR80" s="14"/>
      <c r="LVS80" s="14"/>
      <c r="LVT80" s="14"/>
      <c r="LVU80" s="14"/>
      <c r="LVV80" s="14"/>
      <c r="LVW80" s="14"/>
      <c r="LVX80" s="14"/>
      <c r="LVY80" s="14"/>
      <c r="LVZ80" s="14"/>
      <c r="LWA80" s="14"/>
      <c r="LWB80" s="14"/>
      <c r="LWC80" s="14"/>
      <c r="LWD80" s="14"/>
      <c r="LWE80" s="14"/>
      <c r="LWF80" s="14"/>
      <c r="LWG80" s="14"/>
      <c r="LWH80" s="14"/>
      <c r="LWI80" s="14"/>
      <c r="LWJ80" s="14"/>
      <c r="LWK80" s="14"/>
      <c r="LWL80" s="14"/>
      <c r="LWM80" s="14"/>
      <c r="LWN80" s="14"/>
      <c r="LWO80" s="14"/>
      <c r="LWP80" s="14"/>
      <c r="LWQ80" s="14"/>
      <c r="LWR80" s="14"/>
      <c r="LWS80" s="14"/>
      <c r="LWT80" s="14"/>
      <c r="LWU80" s="14"/>
      <c r="LWV80" s="14"/>
      <c r="LWW80" s="14"/>
      <c r="LWX80" s="14"/>
      <c r="LWY80" s="14"/>
      <c r="LWZ80" s="14"/>
      <c r="LXA80" s="14"/>
      <c r="LXB80" s="14"/>
      <c r="LXC80" s="14"/>
      <c r="LXD80" s="14"/>
      <c r="LXE80" s="14"/>
      <c r="LXF80" s="14"/>
      <c r="LXG80" s="14"/>
      <c r="LXH80" s="14"/>
      <c r="LXI80" s="14"/>
      <c r="LXJ80" s="14"/>
      <c r="LXK80" s="14"/>
      <c r="LXL80" s="14"/>
      <c r="LXM80" s="14"/>
      <c r="LXN80" s="14"/>
      <c r="LXO80" s="14"/>
      <c r="LXP80" s="14"/>
      <c r="LXQ80" s="14"/>
      <c r="LXR80" s="14"/>
      <c r="LXS80" s="14"/>
      <c r="LXT80" s="14"/>
      <c r="LXU80" s="14"/>
      <c r="LXV80" s="14"/>
      <c r="LXW80" s="14"/>
      <c r="LXX80" s="14"/>
      <c r="LXY80" s="14"/>
      <c r="LXZ80" s="14"/>
      <c r="LYA80" s="14"/>
      <c r="LYB80" s="14"/>
      <c r="LYC80" s="14"/>
      <c r="LYD80" s="14"/>
      <c r="LYE80" s="14"/>
      <c r="LYF80" s="14"/>
      <c r="LYG80" s="14"/>
      <c r="LYH80" s="14"/>
      <c r="LYI80" s="14"/>
      <c r="LYJ80" s="14"/>
      <c r="LYK80" s="14"/>
      <c r="LYL80" s="14"/>
      <c r="LYM80" s="14"/>
      <c r="LYN80" s="14"/>
      <c r="LYO80" s="14"/>
      <c r="LYP80" s="14"/>
      <c r="LYQ80" s="14"/>
      <c r="LYR80" s="14"/>
      <c r="LYS80" s="14"/>
      <c r="LYT80" s="14"/>
      <c r="LYU80" s="14"/>
      <c r="LYV80" s="14"/>
      <c r="LYW80" s="14"/>
      <c r="LYX80" s="14"/>
      <c r="LYY80" s="14"/>
      <c r="LYZ80" s="14"/>
      <c r="LZA80" s="14"/>
      <c r="LZB80" s="14"/>
      <c r="LZC80" s="14"/>
      <c r="LZD80" s="14"/>
      <c r="LZE80" s="14"/>
      <c r="LZF80" s="14"/>
      <c r="LZG80" s="14"/>
      <c r="LZH80" s="14"/>
      <c r="LZI80" s="14"/>
      <c r="LZJ80" s="14"/>
      <c r="LZK80" s="14"/>
      <c r="LZL80" s="14"/>
      <c r="LZM80" s="14"/>
      <c r="LZN80" s="14"/>
      <c r="LZO80" s="14"/>
      <c r="LZP80" s="14"/>
      <c r="LZQ80" s="14"/>
      <c r="LZR80" s="14"/>
      <c r="LZS80" s="14"/>
      <c r="LZT80" s="14"/>
      <c r="LZU80" s="14"/>
      <c r="LZV80" s="14"/>
      <c r="LZW80" s="14"/>
      <c r="LZX80" s="14"/>
      <c r="LZY80" s="14"/>
      <c r="LZZ80" s="14"/>
      <c r="MAA80" s="14"/>
      <c r="MAB80" s="14"/>
      <c r="MAC80" s="14"/>
      <c r="MAD80" s="14"/>
      <c r="MAE80" s="14"/>
      <c r="MAF80" s="14"/>
      <c r="MAG80" s="14"/>
      <c r="MAH80" s="14"/>
      <c r="MAI80" s="14"/>
      <c r="MAJ80" s="14"/>
      <c r="MAK80" s="14"/>
      <c r="MAL80" s="14"/>
      <c r="MAM80" s="14"/>
      <c r="MAN80" s="14"/>
      <c r="MAO80" s="14"/>
      <c r="MAP80" s="14"/>
      <c r="MAQ80" s="14"/>
      <c r="MAR80" s="14"/>
      <c r="MAS80" s="14"/>
      <c r="MAT80" s="14"/>
      <c r="MAU80" s="14"/>
      <c r="MAV80" s="14"/>
      <c r="MAW80" s="14"/>
      <c r="MAX80" s="14"/>
      <c r="MAY80" s="14"/>
      <c r="MAZ80" s="14"/>
      <c r="MBA80" s="14"/>
      <c r="MBB80" s="14"/>
      <c r="MBC80" s="14"/>
      <c r="MBD80" s="14"/>
      <c r="MBE80" s="14"/>
      <c r="MBF80" s="14"/>
      <c r="MBG80" s="14"/>
      <c r="MBH80" s="14"/>
      <c r="MBI80" s="14"/>
      <c r="MBJ80" s="14"/>
      <c r="MBK80" s="14"/>
      <c r="MBL80" s="14"/>
      <c r="MBM80" s="14"/>
      <c r="MBN80" s="14"/>
      <c r="MBO80" s="14"/>
      <c r="MBP80" s="14"/>
      <c r="MBQ80" s="14"/>
      <c r="MBR80" s="14"/>
      <c r="MBS80" s="14"/>
      <c r="MBT80" s="14"/>
      <c r="MBU80" s="14"/>
      <c r="MBV80" s="14"/>
      <c r="MBW80" s="14"/>
      <c r="MBX80" s="14"/>
      <c r="MBY80" s="14"/>
      <c r="MBZ80" s="14"/>
      <c r="MCA80" s="14"/>
      <c r="MCB80" s="14"/>
      <c r="MCC80" s="14"/>
      <c r="MCD80" s="14"/>
      <c r="MCE80" s="14"/>
      <c r="MCF80" s="14"/>
      <c r="MCG80" s="14"/>
      <c r="MCH80" s="14"/>
      <c r="MCI80" s="14"/>
      <c r="MCJ80" s="14"/>
      <c r="MCK80" s="14"/>
      <c r="MCL80" s="14"/>
      <c r="MCM80" s="14"/>
      <c r="MCN80" s="14"/>
      <c r="MCO80" s="14"/>
      <c r="MCP80" s="14"/>
      <c r="MCQ80" s="14"/>
      <c r="MCR80" s="14"/>
      <c r="MCS80" s="14"/>
      <c r="MCT80" s="14"/>
      <c r="MCU80" s="14"/>
      <c r="MCV80" s="14"/>
      <c r="MCW80" s="14"/>
      <c r="MCX80" s="14"/>
      <c r="MCY80" s="14"/>
      <c r="MCZ80" s="14"/>
      <c r="MDA80" s="14"/>
      <c r="MDB80" s="14"/>
      <c r="MDC80" s="14"/>
      <c r="MDD80" s="14"/>
      <c r="MDE80" s="14"/>
      <c r="MDF80" s="14"/>
      <c r="MDG80" s="14"/>
      <c r="MDH80" s="14"/>
      <c r="MDI80" s="14"/>
      <c r="MDJ80" s="14"/>
      <c r="MDK80" s="14"/>
      <c r="MDL80" s="14"/>
      <c r="MDM80" s="14"/>
      <c r="MDN80" s="14"/>
      <c r="MDO80" s="14"/>
      <c r="MDP80" s="14"/>
      <c r="MDQ80" s="14"/>
      <c r="MDR80" s="14"/>
      <c r="MDS80" s="14"/>
      <c r="MDT80" s="14"/>
      <c r="MDU80" s="14"/>
      <c r="MDV80" s="14"/>
      <c r="MDW80" s="14"/>
      <c r="MDX80" s="14"/>
      <c r="MDY80" s="14"/>
      <c r="MDZ80" s="14"/>
      <c r="MEA80" s="14"/>
      <c r="MEB80" s="14"/>
      <c r="MEC80" s="14"/>
      <c r="MED80" s="14"/>
      <c r="MEE80" s="14"/>
      <c r="MEF80" s="14"/>
      <c r="MEG80" s="14"/>
      <c r="MEH80" s="14"/>
      <c r="MEI80" s="14"/>
      <c r="MEJ80" s="14"/>
      <c r="MEK80" s="14"/>
      <c r="MEL80" s="14"/>
      <c r="MEM80" s="14"/>
      <c r="MEN80" s="14"/>
      <c r="MEO80" s="14"/>
      <c r="MEP80" s="14"/>
      <c r="MEQ80" s="14"/>
      <c r="MER80" s="14"/>
      <c r="MES80" s="14"/>
      <c r="MET80" s="14"/>
      <c r="MEU80" s="14"/>
      <c r="MEV80" s="14"/>
      <c r="MEW80" s="14"/>
      <c r="MEX80" s="14"/>
      <c r="MEY80" s="14"/>
      <c r="MEZ80" s="14"/>
      <c r="MFA80" s="14"/>
      <c r="MFB80" s="14"/>
      <c r="MFC80" s="14"/>
      <c r="MFD80" s="14"/>
      <c r="MFE80" s="14"/>
      <c r="MFF80" s="14"/>
      <c r="MFG80" s="14"/>
      <c r="MFH80" s="14"/>
      <c r="MFI80" s="14"/>
      <c r="MFJ80" s="14"/>
      <c r="MFK80" s="14"/>
      <c r="MFL80" s="14"/>
      <c r="MFM80" s="14"/>
      <c r="MFN80" s="14"/>
      <c r="MFO80" s="14"/>
      <c r="MFP80" s="14"/>
      <c r="MFQ80" s="14"/>
      <c r="MFR80" s="14"/>
      <c r="MFS80" s="14"/>
      <c r="MFT80" s="14"/>
      <c r="MFU80" s="14"/>
      <c r="MFV80" s="14"/>
      <c r="MFW80" s="14"/>
      <c r="MFX80" s="14"/>
      <c r="MFY80" s="14"/>
      <c r="MFZ80" s="14"/>
      <c r="MGA80" s="14"/>
      <c r="MGB80" s="14"/>
      <c r="MGC80" s="14"/>
      <c r="MGD80" s="14"/>
      <c r="MGE80" s="14"/>
      <c r="MGF80" s="14"/>
      <c r="MGG80" s="14"/>
      <c r="MGH80" s="14"/>
      <c r="MGI80" s="14"/>
      <c r="MGJ80" s="14"/>
      <c r="MGK80" s="14"/>
      <c r="MGL80" s="14"/>
      <c r="MGM80" s="14"/>
      <c r="MGN80" s="14"/>
      <c r="MGO80" s="14"/>
      <c r="MGP80" s="14"/>
      <c r="MGQ80" s="14"/>
      <c r="MGR80" s="14"/>
      <c r="MGS80" s="14"/>
      <c r="MGT80" s="14"/>
      <c r="MGU80" s="14"/>
      <c r="MGV80" s="14"/>
      <c r="MGW80" s="14"/>
      <c r="MGX80" s="14"/>
      <c r="MGY80" s="14"/>
      <c r="MGZ80" s="14"/>
      <c r="MHA80" s="14"/>
      <c r="MHB80" s="14"/>
      <c r="MHC80" s="14"/>
      <c r="MHD80" s="14"/>
      <c r="MHE80" s="14"/>
      <c r="MHF80" s="14"/>
      <c r="MHG80" s="14"/>
      <c r="MHH80" s="14"/>
      <c r="MHI80" s="14"/>
      <c r="MHJ80" s="14"/>
      <c r="MHK80" s="14"/>
      <c r="MHL80" s="14"/>
      <c r="MHM80" s="14"/>
      <c r="MHN80" s="14"/>
      <c r="MHO80" s="14"/>
      <c r="MHP80" s="14"/>
      <c r="MHQ80" s="14"/>
      <c r="MHR80" s="14"/>
      <c r="MHS80" s="14"/>
      <c r="MHT80" s="14"/>
      <c r="MHU80" s="14"/>
      <c r="MHV80" s="14"/>
      <c r="MHW80" s="14"/>
      <c r="MHX80" s="14"/>
      <c r="MHY80" s="14"/>
      <c r="MHZ80" s="14"/>
      <c r="MIA80" s="14"/>
      <c r="MIB80" s="14"/>
      <c r="MIC80" s="14"/>
      <c r="MID80" s="14"/>
      <c r="MIE80" s="14"/>
      <c r="MIF80" s="14"/>
      <c r="MIG80" s="14"/>
      <c r="MIH80" s="14"/>
      <c r="MII80" s="14"/>
      <c r="MIJ80" s="14"/>
      <c r="MIK80" s="14"/>
      <c r="MIL80" s="14"/>
      <c r="MIM80" s="14"/>
      <c r="MIN80" s="14"/>
      <c r="MIO80" s="14"/>
      <c r="MIP80" s="14"/>
      <c r="MIQ80" s="14"/>
      <c r="MIR80" s="14"/>
      <c r="MIS80" s="14"/>
      <c r="MIT80" s="14"/>
      <c r="MIU80" s="14"/>
      <c r="MIV80" s="14"/>
      <c r="MIW80" s="14"/>
      <c r="MIX80" s="14"/>
      <c r="MIY80" s="14"/>
      <c r="MIZ80" s="14"/>
      <c r="MJA80" s="14"/>
      <c r="MJB80" s="14"/>
      <c r="MJC80" s="14"/>
      <c r="MJD80" s="14"/>
      <c r="MJE80" s="14"/>
      <c r="MJF80" s="14"/>
      <c r="MJG80" s="14"/>
      <c r="MJH80" s="14"/>
      <c r="MJI80" s="14"/>
      <c r="MJJ80" s="14"/>
      <c r="MJK80" s="14"/>
      <c r="MJL80" s="14"/>
      <c r="MJM80" s="14"/>
      <c r="MJN80" s="14"/>
      <c r="MJO80" s="14"/>
      <c r="MJP80" s="14"/>
      <c r="MJQ80" s="14"/>
      <c r="MJR80" s="14"/>
      <c r="MJS80" s="14"/>
      <c r="MJT80" s="14"/>
      <c r="MJU80" s="14"/>
      <c r="MJV80" s="14"/>
      <c r="MJW80" s="14"/>
      <c r="MJX80" s="14"/>
      <c r="MJY80" s="14"/>
      <c r="MJZ80" s="14"/>
      <c r="MKA80" s="14"/>
      <c r="MKB80" s="14"/>
      <c r="MKC80" s="14"/>
      <c r="MKD80" s="14"/>
      <c r="MKE80" s="14"/>
      <c r="MKF80" s="14"/>
      <c r="MKG80" s="14"/>
      <c r="MKH80" s="14"/>
      <c r="MKI80" s="14"/>
      <c r="MKJ80" s="14"/>
      <c r="MKK80" s="14"/>
      <c r="MKL80" s="14"/>
      <c r="MKM80" s="14"/>
      <c r="MKN80" s="14"/>
      <c r="MKO80" s="14"/>
      <c r="MKP80" s="14"/>
      <c r="MKQ80" s="14"/>
      <c r="MKR80" s="14"/>
      <c r="MKS80" s="14"/>
      <c r="MKT80" s="14"/>
      <c r="MKU80" s="14"/>
      <c r="MKV80" s="14"/>
      <c r="MKW80" s="14"/>
      <c r="MKX80" s="14"/>
      <c r="MKY80" s="14"/>
      <c r="MKZ80" s="14"/>
      <c r="MLA80" s="14"/>
      <c r="MLB80" s="14"/>
      <c r="MLC80" s="14"/>
      <c r="MLD80" s="14"/>
      <c r="MLE80" s="14"/>
      <c r="MLF80" s="14"/>
      <c r="MLG80" s="14"/>
      <c r="MLH80" s="14"/>
      <c r="MLI80" s="14"/>
      <c r="MLJ80" s="14"/>
      <c r="MLK80" s="14"/>
      <c r="MLL80" s="14"/>
      <c r="MLM80" s="14"/>
      <c r="MLN80" s="14"/>
      <c r="MLO80" s="14"/>
      <c r="MLP80" s="14"/>
      <c r="MLQ80" s="14"/>
      <c r="MLR80" s="14"/>
      <c r="MLS80" s="14"/>
      <c r="MLT80" s="14"/>
      <c r="MLU80" s="14"/>
      <c r="MLV80" s="14"/>
      <c r="MLW80" s="14"/>
      <c r="MLX80" s="14"/>
      <c r="MLY80" s="14"/>
      <c r="MLZ80" s="14"/>
      <c r="MMA80" s="14"/>
      <c r="MMB80" s="14"/>
      <c r="MMC80" s="14"/>
      <c r="MMD80" s="14"/>
      <c r="MME80" s="14"/>
      <c r="MMF80" s="14"/>
      <c r="MMG80" s="14"/>
      <c r="MMH80" s="14"/>
      <c r="MMI80" s="14"/>
      <c r="MMJ80" s="14"/>
      <c r="MMK80" s="14"/>
      <c r="MML80" s="14"/>
      <c r="MMM80" s="14"/>
      <c r="MMN80" s="14"/>
      <c r="MMO80" s="14"/>
      <c r="MMP80" s="14"/>
      <c r="MMQ80" s="14"/>
      <c r="MMR80" s="14"/>
      <c r="MMS80" s="14"/>
      <c r="MMT80" s="14"/>
      <c r="MMU80" s="14"/>
      <c r="MMV80" s="14"/>
      <c r="MMW80" s="14"/>
      <c r="MMX80" s="14"/>
      <c r="MMY80" s="14"/>
      <c r="MMZ80" s="14"/>
      <c r="MNA80" s="14"/>
      <c r="MNB80" s="14"/>
      <c r="MNC80" s="14"/>
      <c r="MND80" s="14"/>
      <c r="MNE80" s="14"/>
      <c r="MNF80" s="14"/>
      <c r="MNG80" s="14"/>
      <c r="MNH80" s="14"/>
      <c r="MNI80" s="14"/>
      <c r="MNJ80" s="14"/>
      <c r="MNK80" s="14"/>
      <c r="MNL80" s="14"/>
      <c r="MNM80" s="14"/>
      <c r="MNN80" s="14"/>
      <c r="MNO80" s="14"/>
      <c r="MNP80" s="14"/>
      <c r="MNQ80" s="14"/>
      <c r="MNR80" s="14"/>
      <c r="MNS80" s="14"/>
      <c r="MNT80" s="14"/>
      <c r="MNU80" s="14"/>
      <c r="MNV80" s="14"/>
      <c r="MNW80" s="14"/>
      <c r="MNX80" s="14"/>
      <c r="MNY80" s="14"/>
      <c r="MNZ80" s="14"/>
      <c r="MOA80" s="14"/>
      <c r="MOB80" s="14"/>
      <c r="MOC80" s="14"/>
      <c r="MOD80" s="14"/>
      <c r="MOE80" s="14"/>
      <c r="MOF80" s="14"/>
      <c r="MOG80" s="14"/>
      <c r="MOH80" s="14"/>
      <c r="MOI80" s="14"/>
      <c r="MOJ80" s="14"/>
      <c r="MOK80" s="14"/>
      <c r="MOL80" s="14"/>
      <c r="MOM80" s="14"/>
      <c r="MON80" s="14"/>
      <c r="MOO80" s="14"/>
      <c r="MOP80" s="14"/>
      <c r="MOQ80" s="14"/>
      <c r="MOR80" s="14"/>
      <c r="MOS80" s="14"/>
      <c r="MOT80" s="14"/>
      <c r="MOU80" s="14"/>
      <c r="MOV80" s="14"/>
      <c r="MOW80" s="14"/>
      <c r="MOX80" s="14"/>
      <c r="MOY80" s="14"/>
      <c r="MOZ80" s="14"/>
      <c r="MPA80" s="14"/>
      <c r="MPB80" s="14"/>
      <c r="MPC80" s="14"/>
      <c r="MPD80" s="14"/>
      <c r="MPE80" s="14"/>
      <c r="MPF80" s="14"/>
      <c r="MPG80" s="14"/>
      <c r="MPH80" s="14"/>
      <c r="MPI80" s="14"/>
      <c r="MPJ80" s="14"/>
      <c r="MPK80" s="14"/>
      <c r="MPL80" s="14"/>
      <c r="MPM80" s="14"/>
      <c r="MPN80" s="14"/>
      <c r="MPO80" s="14"/>
      <c r="MPP80" s="14"/>
      <c r="MPQ80" s="14"/>
      <c r="MPR80" s="14"/>
      <c r="MPS80" s="14"/>
      <c r="MPT80" s="14"/>
      <c r="MPU80" s="14"/>
      <c r="MPV80" s="14"/>
      <c r="MPW80" s="14"/>
      <c r="MPX80" s="14"/>
      <c r="MPY80" s="14"/>
      <c r="MPZ80" s="14"/>
      <c r="MQA80" s="14"/>
      <c r="MQB80" s="14"/>
      <c r="MQC80" s="14"/>
      <c r="MQD80" s="14"/>
      <c r="MQE80" s="14"/>
      <c r="MQF80" s="14"/>
      <c r="MQG80" s="14"/>
      <c r="MQH80" s="14"/>
      <c r="MQI80" s="14"/>
      <c r="MQJ80" s="14"/>
      <c r="MQK80" s="14"/>
      <c r="MQL80" s="14"/>
      <c r="MQM80" s="14"/>
      <c r="MQN80" s="14"/>
      <c r="MQO80" s="14"/>
      <c r="MQP80" s="14"/>
      <c r="MQQ80" s="14"/>
      <c r="MQR80" s="14"/>
      <c r="MQS80" s="14"/>
      <c r="MQT80" s="14"/>
      <c r="MQU80" s="14"/>
      <c r="MQV80" s="14"/>
      <c r="MQW80" s="14"/>
      <c r="MQX80" s="14"/>
      <c r="MQY80" s="14"/>
      <c r="MQZ80" s="14"/>
      <c r="MRA80" s="14"/>
      <c r="MRB80" s="14"/>
      <c r="MRC80" s="14"/>
      <c r="MRD80" s="14"/>
      <c r="MRE80" s="14"/>
      <c r="MRF80" s="14"/>
      <c r="MRG80" s="14"/>
      <c r="MRH80" s="14"/>
      <c r="MRI80" s="14"/>
      <c r="MRJ80" s="14"/>
      <c r="MRK80" s="14"/>
      <c r="MRL80" s="14"/>
      <c r="MRM80" s="14"/>
      <c r="MRN80" s="14"/>
      <c r="MRO80" s="14"/>
      <c r="MRP80" s="14"/>
      <c r="MRQ80" s="14"/>
      <c r="MRR80" s="14"/>
      <c r="MRS80" s="14"/>
      <c r="MRT80" s="14"/>
      <c r="MRU80" s="14"/>
      <c r="MRV80" s="14"/>
      <c r="MRW80" s="14"/>
      <c r="MRX80" s="14"/>
      <c r="MRY80" s="14"/>
      <c r="MRZ80" s="14"/>
      <c r="MSA80" s="14"/>
      <c r="MSB80" s="14"/>
      <c r="MSC80" s="14"/>
      <c r="MSD80" s="14"/>
      <c r="MSE80" s="14"/>
      <c r="MSF80" s="14"/>
      <c r="MSG80" s="14"/>
      <c r="MSH80" s="14"/>
      <c r="MSI80" s="14"/>
      <c r="MSJ80" s="14"/>
      <c r="MSK80" s="14"/>
      <c r="MSL80" s="14"/>
      <c r="MSM80" s="14"/>
      <c r="MSN80" s="14"/>
      <c r="MSO80" s="14"/>
      <c r="MSP80" s="14"/>
      <c r="MSQ80" s="14"/>
      <c r="MSR80" s="14"/>
      <c r="MSS80" s="14"/>
      <c r="MST80" s="14"/>
      <c r="MSU80" s="14"/>
      <c r="MSV80" s="14"/>
      <c r="MSW80" s="14"/>
      <c r="MSX80" s="14"/>
      <c r="MSY80" s="14"/>
      <c r="MSZ80" s="14"/>
      <c r="MTA80" s="14"/>
      <c r="MTB80" s="14"/>
      <c r="MTC80" s="14"/>
      <c r="MTD80" s="14"/>
      <c r="MTE80" s="14"/>
      <c r="MTF80" s="14"/>
      <c r="MTG80" s="14"/>
      <c r="MTH80" s="14"/>
      <c r="MTI80" s="14"/>
      <c r="MTJ80" s="14"/>
      <c r="MTK80" s="14"/>
      <c r="MTL80" s="14"/>
      <c r="MTM80" s="14"/>
      <c r="MTN80" s="14"/>
      <c r="MTO80" s="14"/>
      <c r="MTP80" s="14"/>
      <c r="MTQ80" s="14"/>
      <c r="MTR80" s="14"/>
      <c r="MTS80" s="14"/>
      <c r="MTT80" s="14"/>
      <c r="MTU80" s="14"/>
      <c r="MTV80" s="14"/>
      <c r="MTW80" s="14"/>
      <c r="MTX80" s="14"/>
      <c r="MTY80" s="14"/>
      <c r="MTZ80" s="14"/>
      <c r="MUA80" s="14"/>
      <c r="MUB80" s="14"/>
      <c r="MUC80" s="14"/>
      <c r="MUD80" s="14"/>
      <c r="MUE80" s="14"/>
      <c r="MUF80" s="14"/>
      <c r="MUG80" s="14"/>
      <c r="MUH80" s="14"/>
      <c r="MUI80" s="14"/>
      <c r="MUJ80" s="14"/>
      <c r="MUK80" s="14"/>
      <c r="MUL80" s="14"/>
      <c r="MUM80" s="14"/>
      <c r="MUN80" s="14"/>
      <c r="MUO80" s="14"/>
      <c r="MUP80" s="14"/>
      <c r="MUQ80" s="14"/>
      <c r="MUR80" s="14"/>
      <c r="MUS80" s="14"/>
      <c r="MUT80" s="14"/>
      <c r="MUU80" s="14"/>
      <c r="MUV80" s="14"/>
      <c r="MUW80" s="14"/>
      <c r="MUX80" s="14"/>
      <c r="MUY80" s="14"/>
      <c r="MUZ80" s="14"/>
      <c r="MVA80" s="14"/>
      <c r="MVB80" s="14"/>
      <c r="MVC80" s="14"/>
      <c r="MVD80" s="14"/>
      <c r="MVE80" s="14"/>
      <c r="MVF80" s="14"/>
      <c r="MVG80" s="14"/>
      <c r="MVH80" s="14"/>
      <c r="MVI80" s="14"/>
      <c r="MVJ80" s="14"/>
      <c r="MVK80" s="14"/>
      <c r="MVL80" s="14"/>
      <c r="MVM80" s="14"/>
      <c r="MVN80" s="14"/>
      <c r="MVO80" s="14"/>
      <c r="MVP80" s="14"/>
      <c r="MVQ80" s="14"/>
      <c r="MVR80" s="14"/>
      <c r="MVS80" s="14"/>
      <c r="MVT80" s="14"/>
      <c r="MVU80" s="14"/>
      <c r="MVV80" s="14"/>
      <c r="MVW80" s="14"/>
      <c r="MVX80" s="14"/>
      <c r="MVY80" s="14"/>
      <c r="MVZ80" s="14"/>
      <c r="MWA80" s="14"/>
      <c r="MWB80" s="14"/>
      <c r="MWC80" s="14"/>
      <c r="MWD80" s="14"/>
      <c r="MWE80" s="14"/>
      <c r="MWF80" s="14"/>
      <c r="MWG80" s="14"/>
      <c r="MWH80" s="14"/>
      <c r="MWI80" s="14"/>
      <c r="MWJ80" s="14"/>
      <c r="MWK80" s="14"/>
      <c r="MWL80" s="14"/>
      <c r="MWM80" s="14"/>
      <c r="MWN80" s="14"/>
      <c r="MWO80" s="14"/>
      <c r="MWP80" s="14"/>
      <c r="MWQ80" s="14"/>
      <c r="MWR80" s="14"/>
      <c r="MWS80" s="14"/>
      <c r="MWT80" s="14"/>
      <c r="MWU80" s="14"/>
      <c r="MWV80" s="14"/>
      <c r="MWW80" s="14"/>
      <c r="MWX80" s="14"/>
      <c r="MWY80" s="14"/>
      <c r="MWZ80" s="14"/>
      <c r="MXA80" s="14"/>
      <c r="MXB80" s="14"/>
      <c r="MXC80" s="14"/>
      <c r="MXD80" s="14"/>
      <c r="MXE80" s="14"/>
      <c r="MXF80" s="14"/>
      <c r="MXG80" s="14"/>
      <c r="MXH80" s="14"/>
      <c r="MXI80" s="14"/>
      <c r="MXJ80" s="14"/>
      <c r="MXK80" s="14"/>
      <c r="MXL80" s="14"/>
      <c r="MXM80" s="14"/>
      <c r="MXN80" s="14"/>
      <c r="MXO80" s="14"/>
      <c r="MXP80" s="14"/>
      <c r="MXQ80" s="14"/>
      <c r="MXR80" s="14"/>
      <c r="MXS80" s="14"/>
      <c r="MXT80" s="14"/>
      <c r="MXU80" s="14"/>
      <c r="MXV80" s="14"/>
      <c r="MXW80" s="14"/>
      <c r="MXX80" s="14"/>
      <c r="MXY80" s="14"/>
      <c r="MXZ80" s="14"/>
      <c r="MYA80" s="14"/>
      <c r="MYB80" s="14"/>
      <c r="MYC80" s="14"/>
      <c r="MYD80" s="14"/>
      <c r="MYE80" s="14"/>
      <c r="MYF80" s="14"/>
      <c r="MYG80" s="14"/>
      <c r="MYH80" s="14"/>
      <c r="MYI80" s="14"/>
      <c r="MYJ80" s="14"/>
      <c r="MYK80" s="14"/>
      <c r="MYL80" s="14"/>
      <c r="MYM80" s="14"/>
      <c r="MYN80" s="14"/>
      <c r="MYO80" s="14"/>
      <c r="MYP80" s="14"/>
      <c r="MYQ80" s="14"/>
      <c r="MYR80" s="14"/>
      <c r="MYS80" s="14"/>
      <c r="MYT80" s="14"/>
      <c r="MYU80" s="14"/>
      <c r="MYV80" s="14"/>
      <c r="MYW80" s="14"/>
      <c r="MYX80" s="14"/>
      <c r="MYY80" s="14"/>
      <c r="MYZ80" s="14"/>
      <c r="MZA80" s="14"/>
      <c r="MZB80" s="14"/>
      <c r="MZC80" s="14"/>
      <c r="MZD80" s="14"/>
      <c r="MZE80" s="14"/>
      <c r="MZF80" s="14"/>
      <c r="MZG80" s="14"/>
      <c r="MZH80" s="14"/>
      <c r="MZI80" s="14"/>
      <c r="MZJ80" s="14"/>
      <c r="MZK80" s="14"/>
      <c r="MZL80" s="14"/>
      <c r="MZM80" s="14"/>
      <c r="MZN80" s="14"/>
      <c r="MZO80" s="14"/>
      <c r="MZP80" s="14"/>
      <c r="MZQ80" s="14"/>
      <c r="MZR80" s="14"/>
      <c r="MZS80" s="14"/>
      <c r="MZT80" s="14"/>
      <c r="MZU80" s="14"/>
      <c r="MZV80" s="14"/>
      <c r="MZW80" s="14"/>
      <c r="MZX80" s="14"/>
      <c r="MZY80" s="14"/>
      <c r="MZZ80" s="14"/>
      <c r="NAA80" s="14"/>
      <c r="NAB80" s="14"/>
      <c r="NAC80" s="14"/>
      <c r="NAD80" s="14"/>
      <c r="NAE80" s="14"/>
      <c r="NAF80" s="14"/>
      <c r="NAG80" s="14"/>
      <c r="NAH80" s="14"/>
      <c r="NAI80" s="14"/>
      <c r="NAJ80" s="14"/>
      <c r="NAK80" s="14"/>
      <c r="NAL80" s="14"/>
      <c r="NAM80" s="14"/>
      <c r="NAN80" s="14"/>
      <c r="NAO80" s="14"/>
      <c r="NAP80" s="14"/>
      <c r="NAQ80" s="14"/>
      <c r="NAR80" s="14"/>
      <c r="NAS80" s="14"/>
      <c r="NAT80" s="14"/>
      <c r="NAU80" s="14"/>
      <c r="NAV80" s="14"/>
      <c r="NAW80" s="14"/>
      <c r="NAX80" s="14"/>
      <c r="NAY80" s="14"/>
      <c r="NAZ80" s="14"/>
      <c r="NBA80" s="14"/>
      <c r="NBB80" s="14"/>
      <c r="NBC80" s="14"/>
      <c r="NBD80" s="14"/>
      <c r="NBE80" s="14"/>
      <c r="NBF80" s="14"/>
      <c r="NBG80" s="14"/>
      <c r="NBH80" s="14"/>
      <c r="NBI80" s="14"/>
      <c r="NBJ80" s="14"/>
      <c r="NBK80" s="14"/>
      <c r="NBL80" s="14"/>
      <c r="NBM80" s="14"/>
      <c r="NBN80" s="14"/>
      <c r="NBO80" s="14"/>
      <c r="NBP80" s="14"/>
      <c r="NBQ80" s="14"/>
      <c r="NBR80" s="14"/>
      <c r="NBS80" s="14"/>
      <c r="NBT80" s="14"/>
      <c r="NBU80" s="14"/>
      <c r="NBV80" s="14"/>
      <c r="NBW80" s="14"/>
      <c r="NBX80" s="14"/>
      <c r="NBY80" s="14"/>
      <c r="NBZ80" s="14"/>
      <c r="NCA80" s="14"/>
      <c r="NCB80" s="14"/>
      <c r="NCC80" s="14"/>
      <c r="NCD80" s="14"/>
      <c r="NCE80" s="14"/>
      <c r="NCF80" s="14"/>
      <c r="NCG80" s="14"/>
      <c r="NCH80" s="14"/>
      <c r="NCI80" s="14"/>
      <c r="NCJ80" s="14"/>
      <c r="NCK80" s="14"/>
      <c r="NCL80" s="14"/>
      <c r="NCM80" s="14"/>
      <c r="NCN80" s="14"/>
      <c r="NCO80" s="14"/>
      <c r="NCP80" s="14"/>
      <c r="NCQ80" s="14"/>
      <c r="NCR80" s="14"/>
      <c r="NCS80" s="14"/>
      <c r="NCT80" s="14"/>
      <c r="NCU80" s="14"/>
      <c r="NCV80" s="14"/>
      <c r="NCW80" s="14"/>
      <c r="NCX80" s="14"/>
      <c r="NCY80" s="14"/>
      <c r="NCZ80" s="14"/>
      <c r="NDA80" s="14"/>
      <c r="NDB80" s="14"/>
      <c r="NDC80" s="14"/>
      <c r="NDD80" s="14"/>
      <c r="NDE80" s="14"/>
      <c r="NDF80" s="14"/>
      <c r="NDG80" s="14"/>
      <c r="NDH80" s="14"/>
      <c r="NDI80" s="14"/>
      <c r="NDJ80" s="14"/>
      <c r="NDK80" s="14"/>
      <c r="NDL80" s="14"/>
      <c r="NDM80" s="14"/>
      <c r="NDN80" s="14"/>
      <c r="NDO80" s="14"/>
      <c r="NDP80" s="14"/>
      <c r="NDQ80" s="14"/>
      <c r="NDR80" s="14"/>
      <c r="NDS80" s="14"/>
      <c r="NDT80" s="14"/>
      <c r="NDU80" s="14"/>
      <c r="NDV80" s="14"/>
      <c r="NDW80" s="14"/>
      <c r="NDX80" s="14"/>
      <c r="NDY80" s="14"/>
      <c r="NDZ80" s="14"/>
      <c r="NEA80" s="14"/>
      <c r="NEB80" s="14"/>
      <c r="NEC80" s="14"/>
      <c r="NED80" s="14"/>
      <c r="NEE80" s="14"/>
      <c r="NEF80" s="14"/>
      <c r="NEG80" s="14"/>
      <c r="NEH80" s="14"/>
      <c r="NEI80" s="14"/>
      <c r="NEJ80" s="14"/>
      <c r="NEK80" s="14"/>
      <c r="NEL80" s="14"/>
      <c r="NEM80" s="14"/>
      <c r="NEN80" s="14"/>
      <c r="NEO80" s="14"/>
      <c r="NEP80" s="14"/>
      <c r="NEQ80" s="14"/>
      <c r="NER80" s="14"/>
      <c r="NES80" s="14"/>
      <c r="NET80" s="14"/>
      <c r="NEU80" s="14"/>
      <c r="NEV80" s="14"/>
      <c r="NEW80" s="14"/>
      <c r="NEX80" s="14"/>
      <c r="NEY80" s="14"/>
      <c r="NEZ80" s="14"/>
      <c r="NFA80" s="14"/>
      <c r="NFB80" s="14"/>
      <c r="NFC80" s="14"/>
      <c r="NFD80" s="14"/>
      <c r="NFE80" s="14"/>
      <c r="NFF80" s="14"/>
      <c r="NFG80" s="14"/>
      <c r="NFH80" s="14"/>
      <c r="NFI80" s="14"/>
      <c r="NFJ80" s="14"/>
      <c r="NFK80" s="14"/>
      <c r="NFL80" s="14"/>
      <c r="NFM80" s="14"/>
      <c r="NFN80" s="14"/>
      <c r="NFO80" s="14"/>
      <c r="NFP80" s="14"/>
      <c r="NFQ80" s="14"/>
      <c r="NFR80" s="14"/>
      <c r="NFS80" s="14"/>
      <c r="NFT80" s="14"/>
      <c r="NFU80" s="14"/>
      <c r="NFV80" s="14"/>
      <c r="NFW80" s="14"/>
      <c r="NFX80" s="14"/>
      <c r="NFY80" s="14"/>
      <c r="NFZ80" s="14"/>
      <c r="NGA80" s="14"/>
      <c r="NGB80" s="14"/>
      <c r="NGC80" s="14"/>
      <c r="NGD80" s="14"/>
      <c r="NGE80" s="14"/>
      <c r="NGF80" s="14"/>
      <c r="NGG80" s="14"/>
      <c r="NGH80" s="14"/>
      <c r="NGI80" s="14"/>
      <c r="NGJ80" s="14"/>
      <c r="NGK80" s="14"/>
      <c r="NGL80" s="14"/>
      <c r="NGM80" s="14"/>
      <c r="NGN80" s="14"/>
      <c r="NGO80" s="14"/>
      <c r="NGP80" s="14"/>
      <c r="NGQ80" s="14"/>
      <c r="NGR80" s="14"/>
      <c r="NGS80" s="14"/>
      <c r="NGT80" s="14"/>
      <c r="NGU80" s="14"/>
      <c r="NGV80" s="14"/>
      <c r="NGW80" s="14"/>
      <c r="NGX80" s="14"/>
      <c r="NGY80" s="14"/>
      <c r="NGZ80" s="14"/>
      <c r="NHA80" s="14"/>
      <c r="NHB80" s="14"/>
      <c r="NHC80" s="14"/>
      <c r="NHD80" s="14"/>
      <c r="NHE80" s="14"/>
      <c r="NHF80" s="14"/>
      <c r="NHG80" s="14"/>
      <c r="NHH80" s="14"/>
      <c r="NHI80" s="14"/>
      <c r="NHJ80" s="14"/>
      <c r="NHK80" s="14"/>
      <c r="NHL80" s="14"/>
      <c r="NHM80" s="14"/>
      <c r="NHN80" s="14"/>
      <c r="NHO80" s="14"/>
      <c r="NHP80" s="14"/>
      <c r="NHQ80" s="14"/>
      <c r="NHR80" s="14"/>
      <c r="NHS80" s="14"/>
      <c r="NHT80" s="14"/>
      <c r="NHU80" s="14"/>
      <c r="NHV80" s="14"/>
      <c r="NHW80" s="14"/>
      <c r="NHX80" s="14"/>
      <c r="NHY80" s="14"/>
      <c r="NHZ80" s="14"/>
      <c r="NIA80" s="14"/>
      <c r="NIB80" s="14"/>
      <c r="NIC80" s="14"/>
      <c r="NID80" s="14"/>
      <c r="NIE80" s="14"/>
      <c r="NIF80" s="14"/>
      <c r="NIG80" s="14"/>
      <c r="NIH80" s="14"/>
      <c r="NII80" s="14"/>
      <c r="NIJ80" s="14"/>
      <c r="NIK80" s="14"/>
      <c r="NIL80" s="14"/>
      <c r="NIM80" s="14"/>
      <c r="NIN80" s="14"/>
      <c r="NIO80" s="14"/>
      <c r="NIP80" s="14"/>
      <c r="NIQ80" s="14"/>
      <c r="NIR80" s="14"/>
      <c r="NIS80" s="14"/>
      <c r="NIT80" s="14"/>
      <c r="NIU80" s="14"/>
      <c r="NIV80" s="14"/>
      <c r="NIW80" s="14"/>
      <c r="NIX80" s="14"/>
      <c r="NIY80" s="14"/>
      <c r="NIZ80" s="14"/>
      <c r="NJA80" s="14"/>
      <c r="NJB80" s="14"/>
      <c r="NJC80" s="14"/>
      <c r="NJD80" s="14"/>
      <c r="NJE80" s="14"/>
      <c r="NJF80" s="14"/>
      <c r="NJG80" s="14"/>
      <c r="NJH80" s="14"/>
      <c r="NJI80" s="14"/>
      <c r="NJJ80" s="14"/>
      <c r="NJK80" s="14"/>
      <c r="NJL80" s="14"/>
      <c r="NJM80" s="14"/>
      <c r="NJN80" s="14"/>
      <c r="NJO80" s="14"/>
      <c r="NJP80" s="14"/>
      <c r="NJQ80" s="14"/>
      <c r="NJR80" s="14"/>
      <c r="NJS80" s="14"/>
      <c r="NJT80" s="14"/>
      <c r="NJU80" s="14"/>
      <c r="NJV80" s="14"/>
      <c r="NJW80" s="14"/>
      <c r="NJX80" s="14"/>
      <c r="NJY80" s="14"/>
      <c r="NJZ80" s="14"/>
      <c r="NKA80" s="14"/>
      <c r="NKB80" s="14"/>
      <c r="NKC80" s="14"/>
      <c r="NKD80" s="14"/>
      <c r="NKE80" s="14"/>
      <c r="NKF80" s="14"/>
      <c r="NKG80" s="14"/>
      <c r="NKH80" s="14"/>
      <c r="NKI80" s="14"/>
      <c r="NKJ80" s="14"/>
      <c r="NKK80" s="14"/>
      <c r="NKL80" s="14"/>
      <c r="NKM80" s="14"/>
      <c r="NKN80" s="14"/>
      <c r="NKO80" s="14"/>
      <c r="NKP80" s="14"/>
      <c r="NKQ80" s="14"/>
      <c r="NKR80" s="14"/>
      <c r="NKS80" s="14"/>
      <c r="NKT80" s="14"/>
      <c r="NKU80" s="14"/>
      <c r="NKV80" s="14"/>
      <c r="NKW80" s="14"/>
      <c r="NKX80" s="14"/>
      <c r="NKY80" s="14"/>
      <c r="NKZ80" s="14"/>
      <c r="NLA80" s="14"/>
      <c r="NLB80" s="14"/>
      <c r="NLC80" s="14"/>
      <c r="NLD80" s="14"/>
      <c r="NLE80" s="14"/>
      <c r="NLF80" s="14"/>
      <c r="NLG80" s="14"/>
      <c r="NLH80" s="14"/>
      <c r="NLI80" s="14"/>
      <c r="NLJ80" s="14"/>
      <c r="NLK80" s="14"/>
      <c r="NLL80" s="14"/>
      <c r="NLM80" s="14"/>
      <c r="NLN80" s="14"/>
      <c r="NLO80" s="14"/>
      <c r="NLP80" s="14"/>
      <c r="NLQ80" s="14"/>
      <c r="NLR80" s="14"/>
      <c r="NLS80" s="14"/>
      <c r="NLT80" s="14"/>
      <c r="NLU80" s="14"/>
      <c r="NLV80" s="14"/>
      <c r="NLW80" s="14"/>
      <c r="NLX80" s="14"/>
      <c r="NLY80" s="14"/>
      <c r="NLZ80" s="14"/>
      <c r="NMA80" s="14"/>
      <c r="NMB80" s="14"/>
      <c r="NMC80" s="14"/>
      <c r="NMD80" s="14"/>
      <c r="NME80" s="14"/>
      <c r="NMF80" s="14"/>
      <c r="NMG80" s="14"/>
      <c r="NMH80" s="14"/>
      <c r="NMI80" s="14"/>
      <c r="NMJ80" s="14"/>
      <c r="NMK80" s="14"/>
      <c r="NML80" s="14"/>
      <c r="NMM80" s="14"/>
      <c r="NMN80" s="14"/>
      <c r="NMO80" s="14"/>
      <c r="NMP80" s="14"/>
      <c r="NMQ80" s="14"/>
      <c r="NMR80" s="14"/>
      <c r="NMS80" s="14"/>
      <c r="NMT80" s="14"/>
      <c r="NMU80" s="14"/>
      <c r="NMV80" s="14"/>
      <c r="NMW80" s="14"/>
      <c r="NMX80" s="14"/>
      <c r="NMY80" s="14"/>
      <c r="NMZ80" s="14"/>
      <c r="NNA80" s="14"/>
      <c r="NNB80" s="14"/>
      <c r="NNC80" s="14"/>
      <c r="NND80" s="14"/>
      <c r="NNE80" s="14"/>
      <c r="NNF80" s="14"/>
      <c r="NNG80" s="14"/>
      <c r="NNH80" s="14"/>
      <c r="NNI80" s="14"/>
      <c r="NNJ80" s="14"/>
      <c r="NNK80" s="14"/>
      <c r="NNL80" s="14"/>
      <c r="NNM80" s="14"/>
      <c r="NNN80" s="14"/>
      <c r="NNO80" s="14"/>
      <c r="NNP80" s="14"/>
      <c r="NNQ80" s="14"/>
      <c r="NNR80" s="14"/>
      <c r="NNS80" s="14"/>
      <c r="NNT80" s="14"/>
      <c r="NNU80" s="14"/>
      <c r="NNV80" s="14"/>
      <c r="NNW80" s="14"/>
      <c r="NNX80" s="14"/>
      <c r="NNY80" s="14"/>
      <c r="NNZ80" s="14"/>
      <c r="NOA80" s="14"/>
      <c r="NOB80" s="14"/>
      <c r="NOC80" s="14"/>
      <c r="NOD80" s="14"/>
      <c r="NOE80" s="14"/>
      <c r="NOF80" s="14"/>
      <c r="NOG80" s="14"/>
      <c r="NOH80" s="14"/>
      <c r="NOI80" s="14"/>
      <c r="NOJ80" s="14"/>
      <c r="NOK80" s="14"/>
      <c r="NOL80" s="14"/>
      <c r="NOM80" s="14"/>
      <c r="NON80" s="14"/>
      <c r="NOO80" s="14"/>
      <c r="NOP80" s="14"/>
      <c r="NOQ80" s="14"/>
      <c r="NOR80" s="14"/>
      <c r="NOS80" s="14"/>
      <c r="NOT80" s="14"/>
      <c r="NOU80" s="14"/>
      <c r="NOV80" s="14"/>
      <c r="NOW80" s="14"/>
      <c r="NOX80" s="14"/>
      <c r="NOY80" s="14"/>
      <c r="NOZ80" s="14"/>
      <c r="NPA80" s="14"/>
      <c r="NPB80" s="14"/>
      <c r="NPC80" s="14"/>
      <c r="NPD80" s="14"/>
      <c r="NPE80" s="14"/>
      <c r="NPF80" s="14"/>
      <c r="NPG80" s="14"/>
      <c r="NPH80" s="14"/>
      <c r="NPI80" s="14"/>
      <c r="NPJ80" s="14"/>
      <c r="NPK80" s="14"/>
      <c r="NPL80" s="14"/>
      <c r="NPM80" s="14"/>
      <c r="NPN80" s="14"/>
      <c r="NPO80" s="14"/>
      <c r="NPP80" s="14"/>
      <c r="NPQ80" s="14"/>
      <c r="NPR80" s="14"/>
      <c r="NPS80" s="14"/>
      <c r="NPT80" s="14"/>
      <c r="NPU80" s="14"/>
      <c r="NPV80" s="14"/>
      <c r="NPW80" s="14"/>
      <c r="NPX80" s="14"/>
      <c r="NPY80" s="14"/>
      <c r="NPZ80" s="14"/>
      <c r="NQA80" s="14"/>
      <c r="NQB80" s="14"/>
      <c r="NQC80" s="14"/>
      <c r="NQD80" s="14"/>
      <c r="NQE80" s="14"/>
      <c r="NQF80" s="14"/>
      <c r="NQG80" s="14"/>
      <c r="NQH80" s="14"/>
      <c r="NQI80" s="14"/>
      <c r="NQJ80" s="14"/>
      <c r="NQK80" s="14"/>
      <c r="NQL80" s="14"/>
      <c r="NQM80" s="14"/>
      <c r="NQN80" s="14"/>
      <c r="NQO80" s="14"/>
      <c r="NQP80" s="14"/>
      <c r="NQQ80" s="14"/>
      <c r="NQR80" s="14"/>
      <c r="NQS80" s="14"/>
      <c r="NQT80" s="14"/>
      <c r="NQU80" s="14"/>
      <c r="NQV80" s="14"/>
      <c r="NQW80" s="14"/>
      <c r="NQX80" s="14"/>
      <c r="NQY80" s="14"/>
      <c r="NQZ80" s="14"/>
      <c r="NRA80" s="14"/>
      <c r="NRB80" s="14"/>
      <c r="NRC80" s="14"/>
      <c r="NRD80" s="14"/>
      <c r="NRE80" s="14"/>
      <c r="NRF80" s="14"/>
      <c r="NRG80" s="14"/>
      <c r="NRH80" s="14"/>
      <c r="NRI80" s="14"/>
      <c r="NRJ80" s="14"/>
      <c r="NRK80" s="14"/>
      <c r="NRL80" s="14"/>
      <c r="NRM80" s="14"/>
      <c r="NRN80" s="14"/>
      <c r="NRO80" s="14"/>
      <c r="NRP80" s="14"/>
      <c r="NRQ80" s="14"/>
      <c r="NRR80" s="14"/>
      <c r="NRS80" s="14"/>
      <c r="NRT80" s="14"/>
      <c r="NRU80" s="14"/>
      <c r="NRV80" s="14"/>
      <c r="NRW80" s="14"/>
      <c r="NRX80" s="14"/>
      <c r="NRY80" s="14"/>
      <c r="NRZ80" s="14"/>
      <c r="NSA80" s="14"/>
      <c r="NSB80" s="14"/>
      <c r="NSC80" s="14"/>
      <c r="NSD80" s="14"/>
      <c r="NSE80" s="14"/>
      <c r="NSF80" s="14"/>
      <c r="NSG80" s="14"/>
      <c r="NSH80" s="14"/>
      <c r="NSI80" s="14"/>
      <c r="NSJ80" s="14"/>
      <c r="NSK80" s="14"/>
      <c r="NSL80" s="14"/>
      <c r="NSM80" s="14"/>
      <c r="NSN80" s="14"/>
      <c r="NSO80" s="14"/>
      <c r="NSP80" s="14"/>
      <c r="NSQ80" s="14"/>
      <c r="NSR80" s="14"/>
      <c r="NSS80" s="14"/>
      <c r="NST80" s="14"/>
      <c r="NSU80" s="14"/>
      <c r="NSV80" s="14"/>
      <c r="NSW80" s="14"/>
      <c r="NSX80" s="14"/>
      <c r="NSY80" s="14"/>
      <c r="NSZ80" s="14"/>
      <c r="NTA80" s="14"/>
      <c r="NTB80" s="14"/>
      <c r="NTC80" s="14"/>
      <c r="NTD80" s="14"/>
      <c r="NTE80" s="14"/>
      <c r="NTF80" s="14"/>
      <c r="NTG80" s="14"/>
      <c r="NTH80" s="14"/>
      <c r="NTI80" s="14"/>
      <c r="NTJ80" s="14"/>
      <c r="NTK80" s="14"/>
      <c r="NTL80" s="14"/>
      <c r="NTM80" s="14"/>
      <c r="NTN80" s="14"/>
      <c r="NTO80" s="14"/>
      <c r="NTP80" s="14"/>
      <c r="NTQ80" s="14"/>
      <c r="NTR80" s="14"/>
      <c r="NTS80" s="14"/>
      <c r="NTT80" s="14"/>
      <c r="NTU80" s="14"/>
      <c r="NTV80" s="14"/>
      <c r="NTW80" s="14"/>
      <c r="NTX80" s="14"/>
      <c r="NTY80" s="14"/>
      <c r="NTZ80" s="14"/>
      <c r="NUA80" s="14"/>
      <c r="NUB80" s="14"/>
      <c r="NUC80" s="14"/>
      <c r="NUD80" s="14"/>
      <c r="NUE80" s="14"/>
      <c r="NUF80" s="14"/>
      <c r="NUG80" s="14"/>
      <c r="NUH80" s="14"/>
      <c r="NUI80" s="14"/>
      <c r="NUJ80" s="14"/>
      <c r="NUK80" s="14"/>
      <c r="NUL80" s="14"/>
      <c r="NUM80" s="14"/>
      <c r="NUN80" s="14"/>
      <c r="NUO80" s="14"/>
      <c r="NUP80" s="14"/>
      <c r="NUQ80" s="14"/>
      <c r="NUR80" s="14"/>
      <c r="NUS80" s="14"/>
      <c r="NUT80" s="14"/>
      <c r="NUU80" s="14"/>
      <c r="NUV80" s="14"/>
      <c r="NUW80" s="14"/>
      <c r="NUX80" s="14"/>
      <c r="NUY80" s="14"/>
      <c r="NUZ80" s="14"/>
      <c r="NVA80" s="14"/>
      <c r="NVB80" s="14"/>
      <c r="NVC80" s="14"/>
      <c r="NVD80" s="14"/>
      <c r="NVE80" s="14"/>
      <c r="NVF80" s="14"/>
      <c r="NVG80" s="14"/>
      <c r="NVH80" s="14"/>
      <c r="NVI80" s="14"/>
      <c r="NVJ80" s="14"/>
      <c r="NVK80" s="14"/>
      <c r="NVL80" s="14"/>
      <c r="NVM80" s="14"/>
      <c r="NVN80" s="14"/>
      <c r="NVO80" s="14"/>
      <c r="NVP80" s="14"/>
      <c r="NVQ80" s="14"/>
      <c r="NVR80" s="14"/>
      <c r="NVS80" s="14"/>
      <c r="NVT80" s="14"/>
      <c r="NVU80" s="14"/>
      <c r="NVV80" s="14"/>
      <c r="NVW80" s="14"/>
      <c r="NVX80" s="14"/>
      <c r="NVY80" s="14"/>
      <c r="NVZ80" s="14"/>
      <c r="NWA80" s="14"/>
      <c r="NWB80" s="14"/>
      <c r="NWC80" s="14"/>
      <c r="NWD80" s="14"/>
      <c r="NWE80" s="14"/>
      <c r="NWF80" s="14"/>
      <c r="NWG80" s="14"/>
      <c r="NWH80" s="14"/>
      <c r="NWI80" s="14"/>
      <c r="NWJ80" s="14"/>
      <c r="NWK80" s="14"/>
      <c r="NWL80" s="14"/>
      <c r="NWM80" s="14"/>
      <c r="NWN80" s="14"/>
      <c r="NWO80" s="14"/>
      <c r="NWP80" s="14"/>
      <c r="NWQ80" s="14"/>
      <c r="NWR80" s="14"/>
      <c r="NWS80" s="14"/>
      <c r="NWT80" s="14"/>
      <c r="NWU80" s="14"/>
      <c r="NWV80" s="14"/>
      <c r="NWW80" s="14"/>
      <c r="NWX80" s="14"/>
      <c r="NWY80" s="14"/>
      <c r="NWZ80" s="14"/>
      <c r="NXA80" s="14"/>
      <c r="NXB80" s="14"/>
      <c r="NXC80" s="14"/>
      <c r="NXD80" s="14"/>
      <c r="NXE80" s="14"/>
      <c r="NXF80" s="14"/>
      <c r="NXG80" s="14"/>
      <c r="NXH80" s="14"/>
      <c r="NXI80" s="14"/>
      <c r="NXJ80" s="14"/>
      <c r="NXK80" s="14"/>
      <c r="NXL80" s="14"/>
      <c r="NXM80" s="14"/>
      <c r="NXN80" s="14"/>
      <c r="NXO80" s="14"/>
      <c r="NXP80" s="14"/>
      <c r="NXQ80" s="14"/>
      <c r="NXR80" s="14"/>
      <c r="NXS80" s="14"/>
      <c r="NXT80" s="14"/>
      <c r="NXU80" s="14"/>
      <c r="NXV80" s="14"/>
      <c r="NXW80" s="14"/>
      <c r="NXX80" s="14"/>
      <c r="NXY80" s="14"/>
      <c r="NXZ80" s="14"/>
      <c r="NYA80" s="14"/>
      <c r="NYB80" s="14"/>
      <c r="NYC80" s="14"/>
      <c r="NYD80" s="14"/>
      <c r="NYE80" s="14"/>
      <c r="NYF80" s="14"/>
      <c r="NYG80" s="14"/>
      <c r="NYH80" s="14"/>
      <c r="NYI80" s="14"/>
      <c r="NYJ80" s="14"/>
      <c r="NYK80" s="14"/>
      <c r="NYL80" s="14"/>
      <c r="NYM80" s="14"/>
      <c r="NYN80" s="14"/>
      <c r="NYO80" s="14"/>
      <c r="NYP80" s="14"/>
      <c r="NYQ80" s="14"/>
      <c r="NYR80" s="14"/>
      <c r="NYS80" s="14"/>
      <c r="NYT80" s="14"/>
      <c r="NYU80" s="14"/>
      <c r="NYV80" s="14"/>
      <c r="NYW80" s="14"/>
      <c r="NYX80" s="14"/>
      <c r="NYY80" s="14"/>
      <c r="NYZ80" s="14"/>
      <c r="NZA80" s="14"/>
      <c r="NZB80" s="14"/>
      <c r="NZC80" s="14"/>
      <c r="NZD80" s="14"/>
      <c r="NZE80" s="14"/>
      <c r="NZF80" s="14"/>
      <c r="NZG80" s="14"/>
      <c r="NZH80" s="14"/>
      <c r="NZI80" s="14"/>
      <c r="NZJ80" s="14"/>
      <c r="NZK80" s="14"/>
      <c r="NZL80" s="14"/>
      <c r="NZM80" s="14"/>
      <c r="NZN80" s="14"/>
      <c r="NZO80" s="14"/>
      <c r="NZP80" s="14"/>
      <c r="NZQ80" s="14"/>
      <c r="NZR80" s="14"/>
      <c r="NZS80" s="14"/>
      <c r="NZT80" s="14"/>
      <c r="NZU80" s="14"/>
      <c r="NZV80" s="14"/>
      <c r="NZW80" s="14"/>
      <c r="NZX80" s="14"/>
      <c r="NZY80" s="14"/>
      <c r="NZZ80" s="14"/>
      <c r="OAA80" s="14"/>
      <c r="OAB80" s="14"/>
      <c r="OAC80" s="14"/>
      <c r="OAD80" s="14"/>
      <c r="OAE80" s="14"/>
      <c r="OAF80" s="14"/>
      <c r="OAG80" s="14"/>
      <c r="OAH80" s="14"/>
      <c r="OAI80" s="14"/>
      <c r="OAJ80" s="14"/>
      <c r="OAK80" s="14"/>
      <c r="OAL80" s="14"/>
      <c r="OAM80" s="14"/>
      <c r="OAN80" s="14"/>
      <c r="OAO80" s="14"/>
      <c r="OAP80" s="14"/>
      <c r="OAQ80" s="14"/>
      <c r="OAR80" s="14"/>
      <c r="OAS80" s="14"/>
      <c r="OAT80" s="14"/>
      <c r="OAU80" s="14"/>
      <c r="OAV80" s="14"/>
      <c r="OAW80" s="14"/>
      <c r="OAX80" s="14"/>
      <c r="OAY80" s="14"/>
      <c r="OAZ80" s="14"/>
      <c r="OBA80" s="14"/>
      <c r="OBB80" s="14"/>
      <c r="OBC80" s="14"/>
      <c r="OBD80" s="14"/>
      <c r="OBE80" s="14"/>
      <c r="OBF80" s="14"/>
      <c r="OBG80" s="14"/>
      <c r="OBH80" s="14"/>
      <c r="OBI80" s="14"/>
      <c r="OBJ80" s="14"/>
      <c r="OBK80" s="14"/>
      <c r="OBL80" s="14"/>
      <c r="OBM80" s="14"/>
      <c r="OBN80" s="14"/>
      <c r="OBO80" s="14"/>
      <c r="OBP80" s="14"/>
      <c r="OBQ80" s="14"/>
      <c r="OBR80" s="14"/>
      <c r="OBS80" s="14"/>
      <c r="OBT80" s="14"/>
      <c r="OBU80" s="14"/>
      <c r="OBV80" s="14"/>
      <c r="OBW80" s="14"/>
      <c r="OBX80" s="14"/>
      <c r="OBY80" s="14"/>
      <c r="OBZ80" s="14"/>
      <c r="OCA80" s="14"/>
      <c r="OCB80" s="14"/>
      <c r="OCC80" s="14"/>
      <c r="OCD80" s="14"/>
      <c r="OCE80" s="14"/>
      <c r="OCF80" s="14"/>
      <c r="OCG80" s="14"/>
      <c r="OCH80" s="14"/>
      <c r="OCI80" s="14"/>
      <c r="OCJ80" s="14"/>
      <c r="OCK80" s="14"/>
      <c r="OCL80" s="14"/>
      <c r="OCM80" s="14"/>
      <c r="OCN80" s="14"/>
      <c r="OCO80" s="14"/>
      <c r="OCP80" s="14"/>
      <c r="OCQ80" s="14"/>
      <c r="OCR80" s="14"/>
      <c r="OCS80" s="14"/>
      <c r="OCT80" s="14"/>
      <c r="OCU80" s="14"/>
      <c r="OCV80" s="14"/>
      <c r="OCW80" s="14"/>
      <c r="OCX80" s="14"/>
      <c r="OCY80" s="14"/>
      <c r="OCZ80" s="14"/>
      <c r="ODA80" s="14"/>
      <c r="ODB80" s="14"/>
      <c r="ODC80" s="14"/>
      <c r="ODD80" s="14"/>
      <c r="ODE80" s="14"/>
      <c r="ODF80" s="14"/>
      <c r="ODG80" s="14"/>
      <c r="ODH80" s="14"/>
      <c r="ODI80" s="14"/>
      <c r="ODJ80" s="14"/>
      <c r="ODK80" s="14"/>
      <c r="ODL80" s="14"/>
      <c r="ODM80" s="14"/>
      <c r="ODN80" s="14"/>
      <c r="ODO80" s="14"/>
      <c r="ODP80" s="14"/>
      <c r="ODQ80" s="14"/>
      <c r="ODR80" s="14"/>
      <c r="ODS80" s="14"/>
      <c r="ODT80" s="14"/>
      <c r="ODU80" s="14"/>
      <c r="ODV80" s="14"/>
      <c r="ODW80" s="14"/>
      <c r="ODX80" s="14"/>
      <c r="ODY80" s="14"/>
      <c r="ODZ80" s="14"/>
      <c r="OEA80" s="14"/>
      <c r="OEB80" s="14"/>
      <c r="OEC80" s="14"/>
      <c r="OED80" s="14"/>
      <c r="OEE80" s="14"/>
      <c r="OEF80" s="14"/>
      <c r="OEG80" s="14"/>
      <c r="OEH80" s="14"/>
      <c r="OEI80" s="14"/>
      <c r="OEJ80" s="14"/>
      <c r="OEK80" s="14"/>
      <c r="OEL80" s="14"/>
      <c r="OEM80" s="14"/>
      <c r="OEN80" s="14"/>
      <c r="OEO80" s="14"/>
      <c r="OEP80" s="14"/>
      <c r="OEQ80" s="14"/>
      <c r="OER80" s="14"/>
      <c r="OES80" s="14"/>
      <c r="OET80" s="14"/>
      <c r="OEU80" s="14"/>
      <c r="OEV80" s="14"/>
      <c r="OEW80" s="14"/>
      <c r="OEX80" s="14"/>
      <c r="OEY80" s="14"/>
      <c r="OEZ80" s="14"/>
      <c r="OFA80" s="14"/>
      <c r="OFB80" s="14"/>
      <c r="OFC80" s="14"/>
      <c r="OFD80" s="14"/>
      <c r="OFE80" s="14"/>
      <c r="OFF80" s="14"/>
      <c r="OFG80" s="14"/>
      <c r="OFH80" s="14"/>
      <c r="OFI80" s="14"/>
      <c r="OFJ80" s="14"/>
      <c r="OFK80" s="14"/>
      <c r="OFL80" s="14"/>
      <c r="OFM80" s="14"/>
      <c r="OFN80" s="14"/>
      <c r="OFO80" s="14"/>
      <c r="OFP80" s="14"/>
      <c r="OFQ80" s="14"/>
      <c r="OFR80" s="14"/>
      <c r="OFS80" s="14"/>
      <c r="OFT80" s="14"/>
      <c r="OFU80" s="14"/>
      <c r="OFV80" s="14"/>
      <c r="OFW80" s="14"/>
      <c r="OFX80" s="14"/>
      <c r="OFY80" s="14"/>
      <c r="OFZ80" s="14"/>
      <c r="OGA80" s="14"/>
      <c r="OGB80" s="14"/>
      <c r="OGC80" s="14"/>
      <c r="OGD80" s="14"/>
      <c r="OGE80" s="14"/>
      <c r="OGF80" s="14"/>
      <c r="OGG80" s="14"/>
      <c r="OGH80" s="14"/>
      <c r="OGI80" s="14"/>
      <c r="OGJ80" s="14"/>
      <c r="OGK80" s="14"/>
      <c r="OGL80" s="14"/>
      <c r="OGM80" s="14"/>
      <c r="OGN80" s="14"/>
      <c r="OGO80" s="14"/>
      <c r="OGP80" s="14"/>
      <c r="OGQ80" s="14"/>
      <c r="OGR80" s="14"/>
      <c r="OGS80" s="14"/>
      <c r="OGT80" s="14"/>
      <c r="OGU80" s="14"/>
      <c r="OGV80" s="14"/>
      <c r="OGW80" s="14"/>
      <c r="OGX80" s="14"/>
      <c r="OGY80" s="14"/>
      <c r="OGZ80" s="14"/>
      <c r="OHA80" s="14"/>
      <c r="OHB80" s="14"/>
      <c r="OHC80" s="14"/>
      <c r="OHD80" s="14"/>
      <c r="OHE80" s="14"/>
      <c r="OHF80" s="14"/>
      <c r="OHG80" s="14"/>
      <c r="OHH80" s="14"/>
      <c r="OHI80" s="14"/>
      <c r="OHJ80" s="14"/>
      <c r="OHK80" s="14"/>
      <c r="OHL80" s="14"/>
      <c r="OHM80" s="14"/>
      <c r="OHN80" s="14"/>
      <c r="OHO80" s="14"/>
      <c r="OHP80" s="14"/>
      <c r="OHQ80" s="14"/>
      <c r="OHR80" s="14"/>
      <c r="OHS80" s="14"/>
      <c r="OHT80" s="14"/>
      <c r="OHU80" s="14"/>
      <c r="OHV80" s="14"/>
      <c r="OHW80" s="14"/>
      <c r="OHX80" s="14"/>
      <c r="OHY80" s="14"/>
      <c r="OHZ80" s="14"/>
      <c r="OIA80" s="14"/>
      <c r="OIB80" s="14"/>
      <c r="OIC80" s="14"/>
      <c r="OID80" s="14"/>
      <c r="OIE80" s="14"/>
      <c r="OIF80" s="14"/>
      <c r="OIG80" s="14"/>
      <c r="OIH80" s="14"/>
      <c r="OII80" s="14"/>
      <c r="OIJ80" s="14"/>
      <c r="OIK80" s="14"/>
      <c r="OIL80" s="14"/>
      <c r="OIM80" s="14"/>
      <c r="OIN80" s="14"/>
      <c r="OIO80" s="14"/>
      <c r="OIP80" s="14"/>
      <c r="OIQ80" s="14"/>
      <c r="OIR80" s="14"/>
      <c r="OIS80" s="14"/>
      <c r="OIT80" s="14"/>
      <c r="OIU80" s="14"/>
      <c r="OIV80" s="14"/>
      <c r="OIW80" s="14"/>
      <c r="OIX80" s="14"/>
      <c r="OIY80" s="14"/>
      <c r="OIZ80" s="14"/>
      <c r="OJA80" s="14"/>
      <c r="OJB80" s="14"/>
      <c r="OJC80" s="14"/>
      <c r="OJD80" s="14"/>
      <c r="OJE80" s="14"/>
      <c r="OJF80" s="14"/>
      <c r="OJG80" s="14"/>
      <c r="OJH80" s="14"/>
      <c r="OJI80" s="14"/>
      <c r="OJJ80" s="14"/>
      <c r="OJK80" s="14"/>
      <c r="OJL80" s="14"/>
      <c r="OJM80" s="14"/>
      <c r="OJN80" s="14"/>
      <c r="OJO80" s="14"/>
      <c r="OJP80" s="14"/>
      <c r="OJQ80" s="14"/>
      <c r="OJR80" s="14"/>
      <c r="OJS80" s="14"/>
      <c r="OJT80" s="14"/>
      <c r="OJU80" s="14"/>
      <c r="OJV80" s="14"/>
      <c r="OJW80" s="14"/>
      <c r="OJX80" s="14"/>
      <c r="OJY80" s="14"/>
      <c r="OJZ80" s="14"/>
      <c r="OKA80" s="14"/>
      <c r="OKB80" s="14"/>
      <c r="OKC80" s="14"/>
      <c r="OKD80" s="14"/>
      <c r="OKE80" s="14"/>
      <c r="OKF80" s="14"/>
      <c r="OKG80" s="14"/>
      <c r="OKH80" s="14"/>
      <c r="OKI80" s="14"/>
      <c r="OKJ80" s="14"/>
      <c r="OKK80" s="14"/>
      <c r="OKL80" s="14"/>
      <c r="OKM80" s="14"/>
      <c r="OKN80" s="14"/>
      <c r="OKO80" s="14"/>
      <c r="OKP80" s="14"/>
      <c r="OKQ80" s="14"/>
      <c r="OKR80" s="14"/>
      <c r="OKS80" s="14"/>
      <c r="OKT80" s="14"/>
      <c r="OKU80" s="14"/>
      <c r="OKV80" s="14"/>
      <c r="OKW80" s="14"/>
      <c r="OKX80" s="14"/>
      <c r="OKY80" s="14"/>
      <c r="OKZ80" s="14"/>
      <c r="OLA80" s="14"/>
      <c r="OLB80" s="14"/>
      <c r="OLC80" s="14"/>
      <c r="OLD80" s="14"/>
      <c r="OLE80" s="14"/>
      <c r="OLF80" s="14"/>
      <c r="OLG80" s="14"/>
      <c r="OLH80" s="14"/>
      <c r="OLI80" s="14"/>
      <c r="OLJ80" s="14"/>
      <c r="OLK80" s="14"/>
      <c r="OLL80" s="14"/>
      <c r="OLM80" s="14"/>
      <c r="OLN80" s="14"/>
      <c r="OLO80" s="14"/>
      <c r="OLP80" s="14"/>
      <c r="OLQ80" s="14"/>
      <c r="OLR80" s="14"/>
      <c r="OLS80" s="14"/>
      <c r="OLT80" s="14"/>
      <c r="OLU80" s="14"/>
      <c r="OLV80" s="14"/>
      <c r="OLW80" s="14"/>
      <c r="OLX80" s="14"/>
      <c r="OLY80" s="14"/>
      <c r="OLZ80" s="14"/>
      <c r="OMA80" s="14"/>
      <c r="OMB80" s="14"/>
      <c r="OMC80" s="14"/>
      <c r="OMD80" s="14"/>
      <c r="OME80" s="14"/>
      <c r="OMF80" s="14"/>
      <c r="OMG80" s="14"/>
      <c r="OMH80" s="14"/>
      <c r="OMI80" s="14"/>
      <c r="OMJ80" s="14"/>
      <c r="OMK80" s="14"/>
      <c r="OML80" s="14"/>
      <c r="OMM80" s="14"/>
      <c r="OMN80" s="14"/>
      <c r="OMO80" s="14"/>
      <c r="OMP80" s="14"/>
      <c r="OMQ80" s="14"/>
      <c r="OMR80" s="14"/>
      <c r="OMS80" s="14"/>
      <c r="OMT80" s="14"/>
      <c r="OMU80" s="14"/>
      <c r="OMV80" s="14"/>
      <c r="OMW80" s="14"/>
      <c r="OMX80" s="14"/>
      <c r="OMY80" s="14"/>
      <c r="OMZ80" s="14"/>
      <c r="ONA80" s="14"/>
      <c r="ONB80" s="14"/>
      <c r="ONC80" s="14"/>
      <c r="OND80" s="14"/>
      <c r="ONE80" s="14"/>
      <c r="ONF80" s="14"/>
      <c r="ONG80" s="14"/>
      <c r="ONH80" s="14"/>
      <c r="ONI80" s="14"/>
      <c r="ONJ80" s="14"/>
      <c r="ONK80" s="14"/>
      <c r="ONL80" s="14"/>
      <c r="ONM80" s="14"/>
      <c r="ONN80" s="14"/>
      <c r="ONO80" s="14"/>
      <c r="ONP80" s="14"/>
      <c r="ONQ80" s="14"/>
      <c r="ONR80" s="14"/>
      <c r="ONS80" s="14"/>
      <c r="ONT80" s="14"/>
      <c r="ONU80" s="14"/>
      <c r="ONV80" s="14"/>
      <c r="ONW80" s="14"/>
      <c r="ONX80" s="14"/>
      <c r="ONY80" s="14"/>
      <c r="ONZ80" s="14"/>
      <c r="OOA80" s="14"/>
      <c r="OOB80" s="14"/>
      <c r="OOC80" s="14"/>
      <c r="OOD80" s="14"/>
      <c r="OOE80" s="14"/>
      <c r="OOF80" s="14"/>
      <c r="OOG80" s="14"/>
      <c r="OOH80" s="14"/>
      <c r="OOI80" s="14"/>
      <c r="OOJ80" s="14"/>
      <c r="OOK80" s="14"/>
      <c r="OOL80" s="14"/>
      <c r="OOM80" s="14"/>
      <c r="OON80" s="14"/>
      <c r="OOO80" s="14"/>
      <c r="OOP80" s="14"/>
      <c r="OOQ80" s="14"/>
      <c r="OOR80" s="14"/>
      <c r="OOS80" s="14"/>
      <c r="OOT80" s="14"/>
      <c r="OOU80" s="14"/>
      <c r="OOV80" s="14"/>
      <c r="OOW80" s="14"/>
      <c r="OOX80" s="14"/>
      <c r="OOY80" s="14"/>
      <c r="OOZ80" s="14"/>
      <c r="OPA80" s="14"/>
      <c r="OPB80" s="14"/>
      <c r="OPC80" s="14"/>
      <c r="OPD80" s="14"/>
      <c r="OPE80" s="14"/>
      <c r="OPF80" s="14"/>
      <c r="OPG80" s="14"/>
      <c r="OPH80" s="14"/>
      <c r="OPI80" s="14"/>
      <c r="OPJ80" s="14"/>
      <c r="OPK80" s="14"/>
      <c r="OPL80" s="14"/>
      <c r="OPM80" s="14"/>
      <c r="OPN80" s="14"/>
      <c r="OPO80" s="14"/>
      <c r="OPP80" s="14"/>
      <c r="OPQ80" s="14"/>
      <c r="OPR80" s="14"/>
      <c r="OPS80" s="14"/>
      <c r="OPT80" s="14"/>
      <c r="OPU80" s="14"/>
      <c r="OPV80" s="14"/>
      <c r="OPW80" s="14"/>
      <c r="OPX80" s="14"/>
      <c r="OPY80" s="14"/>
      <c r="OPZ80" s="14"/>
      <c r="OQA80" s="14"/>
      <c r="OQB80" s="14"/>
      <c r="OQC80" s="14"/>
      <c r="OQD80" s="14"/>
      <c r="OQE80" s="14"/>
      <c r="OQF80" s="14"/>
      <c r="OQG80" s="14"/>
      <c r="OQH80" s="14"/>
      <c r="OQI80" s="14"/>
      <c r="OQJ80" s="14"/>
      <c r="OQK80" s="14"/>
      <c r="OQL80" s="14"/>
      <c r="OQM80" s="14"/>
      <c r="OQN80" s="14"/>
      <c r="OQO80" s="14"/>
      <c r="OQP80" s="14"/>
      <c r="OQQ80" s="14"/>
      <c r="OQR80" s="14"/>
      <c r="OQS80" s="14"/>
      <c r="OQT80" s="14"/>
      <c r="OQU80" s="14"/>
      <c r="OQV80" s="14"/>
      <c r="OQW80" s="14"/>
      <c r="OQX80" s="14"/>
      <c r="OQY80" s="14"/>
      <c r="OQZ80" s="14"/>
      <c r="ORA80" s="14"/>
      <c r="ORB80" s="14"/>
      <c r="ORC80" s="14"/>
      <c r="ORD80" s="14"/>
      <c r="ORE80" s="14"/>
      <c r="ORF80" s="14"/>
      <c r="ORG80" s="14"/>
      <c r="ORH80" s="14"/>
      <c r="ORI80" s="14"/>
      <c r="ORJ80" s="14"/>
      <c r="ORK80" s="14"/>
      <c r="ORL80" s="14"/>
      <c r="ORM80" s="14"/>
      <c r="ORN80" s="14"/>
      <c r="ORO80" s="14"/>
      <c r="ORP80" s="14"/>
      <c r="ORQ80" s="14"/>
      <c r="ORR80" s="14"/>
      <c r="ORS80" s="14"/>
      <c r="ORT80" s="14"/>
      <c r="ORU80" s="14"/>
      <c r="ORV80" s="14"/>
      <c r="ORW80" s="14"/>
      <c r="ORX80" s="14"/>
      <c r="ORY80" s="14"/>
      <c r="ORZ80" s="14"/>
      <c r="OSA80" s="14"/>
      <c r="OSB80" s="14"/>
      <c r="OSC80" s="14"/>
      <c r="OSD80" s="14"/>
      <c r="OSE80" s="14"/>
      <c r="OSF80" s="14"/>
      <c r="OSG80" s="14"/>
      <c r="OSH80" s="14"/>
      <c r="OSI80" s="14"/>
      <c r="OSJ80" s="14"/>
      <c r="OSK80" s="14"/>
      <c r="OSL80" s="14"/>
      <c r="OSM80" s="14"/>
      <c r="OSN80" s="14"/>
      <c r="OSO80" s="14"/>
      <c r="OSP80" s="14"/>
      <c r="OSQ80" s="14"/>
      <c r="OSR80" s="14"/>
      <c r="OSS80" s="14"/>
      <c r="OST80" s="14"/>
      <c r="OSU80" s="14"/>
      <c r="OSV80" s="14"/>
      <c r="OSW80" s="14"/>
      <c r="OSX80" s="14"/>
      <c r="OSY80" s="14"/>
      <c r="OSZ80" s="14"/>
      <c r="OTA80" s="14"/>
      <c r="OTB80" s="14"/>
      <c r="OTC80" s="14"/>
      <c r="OTD80" s="14"/>
      <c r="OTE80" s="14"/>
      <c r="OTF80" s="14"/>
      <c r="OTG80" s="14"/>
      <c r="OTH80" s="14"/>
      <c r="OTI80" s="14"/>
      <c r="OTJ80" s="14"/>
      <c r="OTK80" s="14"/>
      <c r="OTL80" s="14"/>
      <c r="OTM80" s="14"/>
      <c r="OTN80" s="14"/>
      <c r="OTO80" s="14"/>
      <c r="OTP80" s="14"/>
      <c r="OTQ80" s="14"/>
      <c r="OTR80" s="14"/>
      <c r="OTS80" s="14"/>
      <c r="OTT80" s="14"/>
      <c r="OTU80" s="14"/>
      <c r="OTV80" s="14"/>
      <c r="OTW80" s="14"/>
      <c r="OTX80" s="14"/>
      <c r="OTY80" s="14"/>
      <c r="OTZ80" s="14"/>
      <c r="OUA80" s="14"/>
      <c r="OUB80" s="14"/>
      <c r="OUC80" s="14"/>
      <c r="OUD80" s="14"/>
      <c r="OUE80" s="14"/>
      <c r="OUF80" s="14"/>
      <c r="OUG80" s="14"/>
      <c r="OUH80" s="14"/>
      <c r="OUI80" s="14"/>
      <c r="OUJ80" s="14"/>
      <c r="OUK80" s="14"/>
      <c r="OUL80" s="14"/>
      <c r="OUM80" s="14"/>
      <c r="OUN80" s="14"/>
      <c r="OUO80" s="14"/>
      <c r="OUP80" s="14"/>
      <c r="OUQ80" s="14"/>
      <c r="OUR80" s="14"/>
      <c r="OUS80" s="14"/>
      <c r="OUT80" s="14"/>
      <c r="OUU80" s="14"/>
      <c r="OUV80" s="14"/>
      <c r="OUW80" s="14"/>
      <c r="OUX80" s="14"/>
      <c r="OUY80" s="14"/>
      <c r="OUZ80" s="14"/>
      <c r="OVA80" s="14"/>
      <c r="OVB80" s="14"/>
      <c r="OVC80" s="14"/>
      <c r="OVD80" s="14"/>
      <c r="OVE80" s="14"/>
      <c r="OVF80" s="14"/>
      <c r="OVG80" s="14"/>
      <c r="OVH80" s="14"/>
      <c r="OVI80" s="14"/>
      <c r="OVJ80" s="14"/>
      <c r="OVK80" s="14"/>
      <c r="OVL80" s="14"/>
      <c r="OVM80" s="14"/>
      <c r="OVN80" s="14"/>
      <c r="OVO80" s="14"/>
      <c r="OVP80" s="14"/>
      <c r="OVQ80" s="14"/>
      <c r="OVR80" s="14"/>
      <c r="OVS80" s="14"/>
      <c r="OVT80" s="14"/>
      <c r="OVU80" s="14"/>
      <c r="OVV80" s="14"/>
      <c r="OVW80" s="14"/>
      <c r="OVX80" s="14"/>
      <c r="OVY80" s="14"/>
      <c r="OVZ80" s="14"/>
      <c r="OWA80" s="14"/>
      <c r="OWB80" s="14"/>
      <c r="OWC80" s="14"/>
      <c r="OWD80" s="14"/>
      <c r="OWE80" s="14"/>
      <c r="OWF80" s="14"/>
      <c r="OWG80" s="14"/>
      <c r="OWH80" s="14"/>
      <c r="OWI80" s="14"/>
      <c r="OWJ80" s="14"/>
      <c r="OWK80" s="14"/>
      <c r="OWL80" s="14"/>
      <c r="OWM80" s="14"/>
      <c r="OWN80" s="14"/>
      <c r="OWO80" s="14"/>
      <c r="OWP80" s="14"/>
      <c r="OWQ80" s="14"/>
      <c r="OWR80" s="14"/>
      <c r="OWS80" s="14"/>
      <c r="OWT80" s="14"/>
      <c r="OWU80" s="14"/>
      <c r="OWV80" s="14"/>
      <c r="OWW80" s="14"/>
      <c r="OWX80" s="14"/>
      <c r="OWY80" s="14"/>
      <c r="OWZ80" s="14"/>
      <c r="OXA80" s="14"/>
      <c r="OXB80" s="14"/>
      <c r="OXC80" s="14"/>
      <c r="OXD80" s="14"/>
      <c r="OXE80" s="14"/>
      <c r="OXF80" s="14"/>
      <c r="OXG80" s="14"/>
      <c r="OXH80" s="14"/>
      <c r="OXI80" s="14"/>
      <c r="OXJ80" s="14"/>
      <c r="OXK80" s="14"/>
      <c r="OXL80" s="14"/>
      <c r="OXM80" s="14"/>
      <c r="OXN80" s="14"/>
      <c r="OXO80" s="14"/>
      <c r="OXP80" s="14"/>
      <c r="OXQ80" s="14"/>
      <c r="OXR80" s="14"/>
      <c r="OXS80" s="14"/>
      <c r="OXT80" s="14"/>
      <c r="OXU80" s="14"/>
      <c r="OXV80" s="14"/>
      <c r="OXW80" s="14"/>
      <c r="OXX80" s="14"/>
      <c r="OXY80" s="14"/>
      <c r="OXZ80" s="14"/>
      <c r="OYA80" s="14"/>
      <c r="OYB80" s="14"/>
      <c r="OYC80" s="14"/>
      <c r="OYD80" s="14"/>
      <c r="OYE80" s="14"/>
      <c r="OYF80" s="14"/>
      <c r="OYG80" s="14"/>
      <c r="OYH80" s="14"/>
      <c r="OYI80" s="14"/>
      <c r="OYJ80" s="14"/>
      <c r="OYK80" s="14"/>
      <c r="OYL80" s="14"/>
      <c r="OYM80" s="14"/>
      <c r="OYN80" s="14"/>
      <c r="OYO80" s="14"/>
      <c r="OYP80" s="14"/>
      <c r="OYQ80" s="14"/>
      <c r="OYR80" s="14"/>
      <c r="OYS80" s="14"/>
      <c r="OYT80" s="14"/>
      <c r="OYU80" s="14"/>
      <c r="OYV80" s="14"/>
      <c r="OYW80" s="14"/>
      <c r="OYX80" s="14"/>
      <c r="OYY80" s="14"/>
      <c r="OYZ80" s="14"/>
      <c r="OZA80" s="14"/>
      <c r="OZB80" s="14"/>
      <c r="OZC80" s="14"/>
      <c r="OZD80" s="14"/>
      <c r="OZE80" s="14"/>
      <c r="OZF80" s="14"/>
      <c r="OZG80" s="14"/>
      <c r="OZH80" s="14"/>
      <c r="OZI80" s="14"/>
      <c r="OZJ80" s="14"/>
      <c r="OZK80" s="14"/>
      <c r="OZL80" s="14"/>
      <c r="OZM80" s="14"/>
      <c r="OZN80" s="14"/>
      <c r="OZO80" s="14"/>
      <c r="OZP80" s="14"/>
      <c r="OZQ80" s="14"/>
      <c r="OZR80" s="14"/>
      <c r="OZS80" s="14"/>
      <c r="OZT80" s="14"/>
      <c r="OZU80" s="14"/>
      <c r="OZV80" s="14"/>
      <c r="OZW80" s="14"/>
      <c r="OZX80" s="14"/>
      <c r="OZY80" s="14"/>
      <c r="OZZ80" s="14"/>
      <c r="PAA80" s="14"/>
      <c r="PAB80" s="14"/>
      <c r="PAC80" s="14"/>
      <c r="PAD80" s="14"/>
      <c r="PAE80" s="14"/>
      <c r="PAF80" s="14"/>
      <c r="PAG80" s="14"/>
      <c r="PAH80" s="14"/>
      <c r="PAI80" s="14"/>
      <c r="PAJ80" s="14"/>
      <c r="PAK80" s="14"/>
      <c r="PAL80" s="14"/>
      <c r="PAM80" s="14"/>
      <c r="PAN80" s="14"/>
      <c r="PAO80" s="14"/>
      <c r="PAP80" s="14"/>
      <c r="PAQ80" s="14"/>
      <c r="PAR80" s="14"/>
      <c r="PAS80" s="14"/>
      <c r="PAT80" s="14"/>
      <c r="PAU80" s="14"/>
      <c r="PAV80" s="14"/>
      <c r="PAW80" s="14"/>
      <c r="PAX80" s="14"/>
      <c r="PAY80" s="14"/>
      <c r="PAZ80" s="14"/>
      <c r="PBA80" s="14"/>
      <c r="PBB80" s="14"/>
      <c r="PBC80" s="14"/>
      <c r="PBD80" s="14"/>
      <c r="PBE80" s="14"/>
      <c r="PBF80" s="14"/>
      <c r="PBG80" s="14"/>
      <c r="PBH80" s="14"/>
      <c r="PBI80" s="14"/>
      <c r="PBJ80" s="14"/>
      <c r="PBK80" s="14"/>
      <c r="PBL80" s="14"/>
      <c r="PBM80" s="14"/>
      <c r="PBN80" s="14"/>
      <c r="PBO80" s="14"/>
      <c r="PBP80" s="14"/>
      <c r="PBQ80" s="14"/>
      <c r="PBR80" s="14"/>
      <c r="PBS80" s="14"/>
      <c r="PBT80" s="14"/>
      <c r="PBU80" s="14"/>
      <c r="PBV80" s="14"/>
      <c r="PBW80" s="14"/>
      <c r="PBX80" s="14"/>
      <c r="PBY80" s="14"/>
      <c r="PBZ80" s="14"/>
      <c r="PCA80" s="14"/>
      <c r="PCB80" s="14"/>
      <c r="PCC80" s="14"/>
      <c r="PCD80" s="14"/>
      <c r="PCE80" s="14"/>
      <c r="PCF80" s="14"/>
      <c r="PCG80" s="14"/>
      <c r="PCH80" s="14"/>
      <c r="PCI80" s="14"/>
      <c r="PCJ80" s="14"/>
      <c r="PCK80" s="14"/>
      <c r="PCL80" s="14"/>
      <c r="PCM80" s="14"/>
      <c r="PCN80" s="14"/>
      <c r="PCO80" s="14"/>
      <c r="PCP80" s="14"/>
      <c r="PCQ80" s="14"/>
      <c r="PCR80" s="14"/>
      <c r="PCS80" s="14"/>
      <c r="PCT80" s="14"/>
      <c r="PCU80" s="14"/>
      <c r="PCV80" s="14"/>
      <c r="PCW80" s="14"/>
      <c r="PCX80" s="14"/>
      <c r="PCY80" s="14"/>
      <c r="PCZ80" s="14"/>
      <c r="PDA80" s="14"/>
      <c r="PDB80" s="14"/>
      <c r="PDC80" s="14"/>
      <c r="PDD80" s="14"/>
      <c r="PDE80" s="14"/>
      <c r="PDF80" s="14"/>
      <c r="PDG80" s="14"/>
      <c r="PDH80" s="14"/>
      <c r="PDI80" s="14"/>
      <c r="PDJ80" s="14"/>
      <c r="PDK80" s="14"/>
      <c r="PDL80" s="14"/>
      <c r="PDM80" s="14"/>
      <c r="PDN80" s="14"/>
      <c r="PDO80" s="14"/>
      <c r="PDP80" s="14"/>
      <c r="PDQ80" s="14"/>
      <c r="PDR80" s="14"/>
      <c r="PDS80" s="14"/>
      <c r="PDT80" s="14"/>
      <c r="PDU80" s="14"/>
      <c r="PDV80" s="14"/>
      <c r="PDW80" s="14"/>
      <c r="PDX80" s="14"/>
      <c r="PDY80" s="14"/>
      <c r="PDZ80" s="14"/>
      <c r="PEA80" s="14"/>
      <c r="PEB80" s="14"/>
      <c r="PEC80" s="14"/>
      <c r="PED80" s="14"/>
      <c r="PEE80" s="14"/>
      <c r="PEF80" s="14"/>
      <c r="PEG80" s="14"/>
      <c r="PEH80" s="14"/>
      <c r="PEI80" s="14"/>
      <c r="PEJ80" s="14"/>
      <c r="PEK80" s="14"/>
      <c r="PEL80" s="14"/>
      <c r="PEM80" s="14"/>
      <c r="PEN80" s="14"/>
      <c r="PEO80" s="14"/>
      <c r="PEP80" s="14"/>
      <c r="PEQ80" s="14"/>
      <c r="PER80" s="14"/>
      <c r="PES80" s="14"/>
      <c r="PET80" s="14"/>
      <c r="PEU80" s="14"/>
      <c r="PEV80" s="14"/>
      <c r="PEW80" s="14"/>
      <c r="PEX80" s="14"/>
      <c r="PEY80" s="14"/>
      <c r="PEZ80" s="14"/>
      <c r="PFA80" s="14"/>
      <c r="PFB80" s="14"/>
      <c r="PFC80" s="14"/>
      <c r="PFD80" s="14"/>
      <c r="PFE80" s="14"/>
      <c r="PFF80" s="14"/>
      <c r="PFG80" s="14"/>
      <c r="PFH80" s="14"/>
      <c r="PFI80" s="14"/>
      <c r="PFJ80" s="14"/>
      <c r="PFK80" s="14"/>
      <c r="PFL80" s="14"/>
      <c r="PFM80" s="14"/>
      <c r="PFN80" s="14"/>
      <c r="PFO80" s="14"/>
      <c r="PFP80" s="14"/>
      <c r="PFQ80" s="14"/>
      <c r="PFR80" s="14"/>
      <c r="PFS80" s="14"/>
      <c r="PFT80" s="14"/>
      <c r="PFU80" s="14"/>
      <c r="PFV80" s="14"/>
      <c r="PFW80" s="14"/>
      <c r="PFX80" s="14"/>
      <c r="PFY80" s="14"/>
      <c r="PFZ80" s="14"/>
      <c r="PGA80" s="14"/>
      <c r="PGB80" s="14"/>
      <c r="PGC80" s="14"/>
      <c r="PGD80" s="14"/>
      <c r="PGE80" s="14"/>
      <c r="PGF80" s="14"/>
      <c r="PGG80" s="14"/>
      <c r="PGH80" s="14"/>
      <c r="PGI80" s="14"/>
      <c r="PGJ80" s="14"/>
      <c r="PGK80" s="14"/>
      <c r="PGL80" s="14"/>
      <c r="PGM80" s="14"/>
      <c r="PGN80" s="14"/>
      <c r="PGO80" s="14"/>
      <c r="PGP80" s="14"/>
      <c r="PGQ80" s="14"/>
      <c r="PGR80" s="14"/>
      <c r="PGS80" s="14"/>
      <c r="PGT80" s="14"/>
      <c r="PGU80" s="14"/>
      <c r="PGV80" s="14"/>
      <c r="PGW80" s="14"/>
      <c r="PGX80" s="14"/>
      <c r="PGY80" s="14"/>
      <c r="PGZ80" s="14"/>
      <c r="PHA80" s="14"/>
      <c r="PHB80" s="14"/>
      <c r="PHC80" s="14"/>
      <c r="PHD80" s="14"/>
      <c r="PHE80" s="14"/>
      <c r="PHF80" s="14"/>
      <c r="PHG80" s="14"/>
      <c r="PHH80" s="14"/>
      <c r="PHI80" s="14"/>
      <c r="PHJ80" s="14"/>
      <c r="PHK80" s="14"/>
      <c r="PHL80" s="14"/>
      <c r="PHM80" s="14"/>
      <c r="PHN80" s="14"/>
      <c r="PHO80" s="14"/>
      <c r="PHP80" s="14"/>
      <c r="PHQ80" s="14"/>
      <c r="PHR80" s="14"/>
      <c r="PHS80" s="14"/>
      <c r="PHT80" s="14"/>
      <c r="PHU80" s="14"/>
      <c r="PHV80" s="14"/>
      <c r="PHW80" s="14"/>
      <c r="PHX80" s="14"/>
      <c r="PHY80" s="14"/>
      <c r="PHZ80" s="14"/>
      <c r="PIA80" s="14"/>
      <c r="PIB80" s="14"/>
      <c r="PIC80" s="14"/>
      <c r="PID80" s="14"/>
      <c r="PIE80" s="14"/>
      <c r="PIF80" s="14"/>
      <c r="PIG80" s="14"/>
      <c r="PIH80" s="14"/>
      <c r="PII80" s="14"/>
      <c r="PIJ80" s="14"/>
      <c r="PIK80" s="14"/>
      <c r="PIL80" s="14"/>
      <c r="PIM80" s="14"/>
      <c r="PIN80" s="14"/>
      <c r="PIO80" s="14"/>
      <c r="PIP80" s="14"/>
      <c r="PIQ80" s="14"/>
      <c r="PIR80" s="14"/>
      <c r="PIS80" s="14"/>
      <c r="PIT80" s="14"/>
      <c r="PIU80" s="14"/>
      <c r="PIV80" s="14"/>
      <c r="PIW80" s="14"/>
      <c r="PIX80" s="14"/>
      <c r="PIY80" s="14"/>
      <c r="PIZ80" s="14"/>
      <c r="PJA80" s="14"/>
      <c r="PJB80" s="14"/>
      <c r="PJC80" s="14"/>
      <c r="PJD80" s="14"/>
      <c r="PJE80" s="14"/>
      <c r="PJF80" s="14"/>
      <c r="PJG80" s="14"/>
      <c r="PJH80" s="14"/>
      <c r="PJI80" s="14"/>
      <c r="PJJ80" s="14"/>
      <c r="PJK80" s="14"/>
      <c r="PJL80" s="14"/>
      <c r="PJM80" s="14"/>
      <c r="PJN80" s="14"/>
      <c r="PJO80" s="14"/>
      <c r="PJP80" s="14"/>
      <c r="PJQ80" s="14"/>
      <c r="PJR80" s="14"/>
      <c r="PJS80" s="14"/>
      <c r="PJT80" s="14"/>
      <c r="PJU80" s="14"/>
      <c r="PJV80" s="14"/>
      <c r="PJW80" s="14"/>
      <c r="PJX80" s="14"/>
      <c r="PJY80" s="14"/>
      <c r="PJZ80" s="14"/>
      <c r="PKA80" s="14"/>
      <c r="PKB80" s="14"/>
      <c r="PKC80" s="14"/>
      <c r="PKD80" s="14"/>
      <c r="PKE80" s="14"/>
      <c r="PKF80" s="14"/>
      <c r="PKG80" s="14"/>
      <c r="PKH80" s="14"/>
      <c r="PKI80" s="14"/>
      <c r="PKJ80" s="14"/>
      <c r="PKK80" s="14"/>
      <c r="PKL80" s="14"/>
      <c r="PKM80" s="14"/>
      <c r="PKN80" s="14"/>
      <c r="PKO80" s="14"/>
      <c r="PKP80" s="14"/>
      <c r="PKQ80" s="14"/>
      <c r="PKR80" s="14"/>
      <c r="PKS80" s="14"/>
      <c r="PKT80" s="14"/>
      <c r="PKU80" s="14"/>
      <c r="PKV80" s="14"/>
      <c r="PKW80" s="14"/>
      <c r="PKX80" s="14"/>
      <c r="PKY80" s="14"/>
      <c r="PKZ80" s="14"/>
      <c r="PLA80" s="14"/>
      <c r="PLB80" s="14"/>
      <c r="PLC80" s="14"/>
      <c r="PLD80" s="14"/>
      <c r="PLE80" s="14"/>
      <c r="PLF80" s="14"/>
      <c r="PLG80" s="14"/>
      <c r="PLH80" s="14"/>
      <c r="PLI80" s="14"/>
      <c r="PLJ80" s="14"/>
      <c r="PLK80" s="14"/>
      <c r="PLL80" s="14"/>
      <c r="PLM80" s="14"/>
      <c r="PLN80" s="14"/>
      <c r="PLO80" s="14"/>
      <c r="PLP80" s="14"/>
      <c r="PLQ80" s="14"/>
      <c r="PLR80" s="14"/>
      <c r="PLS80" s="14"/>
      <c r="PLT80" s="14"/>
      <c r="PLU80" s="14"/>
      <c r="PLV80" s="14"/>
      <c r="PLW80" s="14"/>
      <c r="PLX80" s="14"/>
      <c r="PLY80" s="14"/>
      <c r="PLZ80" s="14"/>
      <c r="PMA80" s="14"/>
      <c r="PMB80" s="14"/>
      <c r="PMC80" s="14"/>
      <c r="PMD80" s="14"/>
      <c r="PME80" s="14"/>
      <c r="PMF80" s="14"/>
      <c r="PMG80" s="14"/>
      <c r="PMH80" s="14"/>
      <c r="PMI80" s="14"/>
      <c r="PMJ80" s="14"/>
      <c r="PMK80" s="14"/>
      <c r="PML80" s="14"/>
      <c r="PMM80" s="14"/>
      <c r="PMN80" s="14"/>
      <c r="PMO80" s="14"/>
      <c r="PMP80" s="14"/>
      <c r="PMQ80" s="14"/>
      <c r="PMR80" s="14"/>
      <c r="PMS80" s="14"/>
      <c r="PMT80" s="14"/>
      <c r="PMU80" s="14"/>
      <c r="PMV80" s="14"/>
      <c r="PMW80" s="14"/>
      <c r="PMX80" s="14"/>
      <c r="PMY80" s="14"/>
      <c r="PMZ80" s="14"/>
      <c r="PNA80" s="14"/>
      <c r="PNB80" s="14"/>
      <c r="PNC80" s="14"/>
      <c r="PND80" s="14"/>
      <c r="PNE80" s="14"/>
      <c r="PNF80" s="14"/>
      <c r="PNG80" s="14"/>
      <c r="PNH80" s="14"/>
      <c r="PNI80" s="14"/>
      <c r="PNJ80" s="14"/>
      <c r="PNK80" s="14"/>
      <c r="PNL80" s="14"/>
      <c r="PNM80" s="14"/>
      <c r="PNN80" s="14"/>
      <c r="PNO80" s="14"/>
      <c r="PNP80" s="14"/>
      <c r="PNQ80" s="14"/>
      <c r="PNR80" s="14"/>
      <c r="PNS80" s="14"/>
      <c r="PNT80" s="14"/>
      <c r="PNU80" s="14"/>
      <c r="PNV80" s="14"/>
      <c r="PNW80" s="14"/>
      <c r="PNX80" s="14"/>
      <c r="PNY80" s="14"/>
      <c r="PNZ80" s="14"/>
      <c r="POA80" s="14"/>
      <c r="POB80" s="14"/>
      <c r="POC80" s="14"/>
      <c r="POD80" s="14"/>
      <c r="POE80" s="14"/>
      <c r="POF80" s="14"/>
      <c r="POG80" s="14"/>
      <c r="POH80" s="14"/>
      <c r="POI80" s="14"/>
      <c r="POJ80" s="14"/>
      <c r="POK80" s="14"/>
      <c r="POL80" s="14"/>
      <c r="POM80" s="14"/>
      <c r="PON80" s="14"/>
      <c r="POO80" s="14"/>
      <c r="POP80" s="14"/>
      <c r="POQ80" s="14"/>
      <c r="POR80" s="14"/>
      <c r="POS80" s="14"/>
      <c r="POT80" s="14"/>
      <c r="POU80" s="14"/>
      <c r="POV80" s="14"/>
      <c r="POW80" s="14"/>
      <c r="POX80" s="14"/>
      <c r="POY80" s="14"/>
      <c r="POZ80" s="14"/>
      <c r="PPA80" s="14"/>
      <c r="PPB80" s="14"/>
      <c r="PPC80" s="14"/>
      <c r="PPD80" s="14"/>
      <c r="PPE80" s="14"/>
      <c r="PPF80" s="14"/>
      <c r="PPG80" s="14"/>
      <c r="PPH80" s="14"/>
      <c r="PPI80" s="14"/>
      <c r="PPJ80" s="14"/>
      <c r="PPK80" s="14"/>
      <c r="PPL80" s="14"/>
      <c r="PPM80" s="14"/>
      <c r="PPN80" s="14"/>
      <c r="PPO80" s="14"/>
      <c r="PPP80" s="14"/>
      <c r="PPQ80" s="14"/>
      <c r="PPR80" s="14"/>
      <c r="PPS80" s="14"/>
      <c r="PPT80" s="14"/>
      <c r="PPU80" s="14"/>
      <c r="PPV80" s="14"/>
      <c r="PPW80" s="14"/>
      <c r="PPX80" s="14"/>
      <c r="PPY80" s="14"/>
      <c r="PPZ80" s="14"/>
      <c r="PQA80" s="14"/>
      <c r="PQB80" s="14"/>
      <c r="PQC80" s="14"/>
      <c r="PQD80" s="14"/>
      <c r="PQE80" s="14"/>
      <c r="PQF80" s="14"/>
      <c r="PQG80" s="14"/>
      <c r="PQH80" s="14"/>
      <c r="PQI80" s="14"/>
      <c r="PQJ80" s="14"/>
      <c r="PQK80" s="14"/>
      <c r="PQL80" s="14"/>
      <c r="PQM80" s="14"/>
      <c r="PQN80" s="14"/>
      <c r="PQO80" s="14"/>
      <c r="PQP80" s="14"/>
      <c r="PQQ80" s="14"/>
      <c r="PQR80" s="14"/>
      <c r="PQS80" s="14"/>
      <c r="PQT80" s="14"/>
      <c r="PQU80" s="14"/>
      <c r="PQV80" s="14"/>
      <c r="PQW80" s="14"/>
      <c r="PQX80" s="14"/>
      <c r="PQY80" s="14"/>
      <c r="PQZ80" s="14"/>
      <c r="PRA80" s="14"/>
      <c r="PRB80" s="14"/>
      <c r="PRC80" s="14"/>
      <c r="PRD80" s="14"/>
      <c r="PRE80" s="14"/>
      <c r="PRF80" s="14"/>
      <c r="PRG80" s="14"/>
      <c r="PRH80" s="14"/>
      <c r="PRI80" s="14"/>
      <c r="PRJ80" s="14"/>
      <c r="PRK80" s="14"/>
      <c r="PRL80" s="14"/>
      <c r="PRM80" s="14"/>
      <c r="PRN80" s="14"/>
      <c r="PRO80" s="14"/>
      <c r="PRP80" s="14"/>
      <c r="PRQ80" s="14"/>
      <c r="PRR80" s="14"/>
      <c r="PRS80" s="14"/>
      <c r="PRT80" s="14"/>
      <c r="PRU80" s="14"/>
      <c r="PRV80" s="14"/>
      <c r="PRW80" s="14"/>
      <c r="PRX80" s="14"/>
      <c r="PRY80" s="14"/>
      <c r="PRZ80" s="14"/>
      <c r="PSA80" s="14"/>
      <c r="PSB80" s="14"/>
      <c r="PSC80" s="14"/>
      <c r="PSD80" s="14"/>
      <c r="PSE80" s="14"/>
      <c r="PSF80" s="14"/>
      <c r="PSG80" s="14"/>
      <c r="PSH80" s="14"/>
      <c r="PSI80" s="14"/>
      <c r="PSJ80" s="14"/>
      <c r="PSK80" s="14"/>
      <c r="PSL80" s="14"/>
      <c r="PSM80" s="14"/>
      <c r="PSN80" s="14"/>
      <c r="PSO80" s="14"/>
      <c r="PSP80" s="14"/>
      <c r="PSQ80" s="14"/>
      <c r="PSR80" s="14"/>
      <c r="PSS80" s="14"/>
      <c r="PST80" s="14"/>
      <c r="PSU80" s="14"/>
      <c r="PSV80" s="14"/>
      <c r="PSW80" s="14"/>
      <c r="PSX80" s="14"/>
      <c r="PSY80" s="14"/>
      <c r="PSZ80" s="14"/>
      <c r="PTA80" s="14"/>
      <c r="PTB80" s="14"/>
      <c r="PTC80" s="14"/>
      <c r="PTD80" s="14"/>
      <c r="PTE80" s="14"/>
      <c r="PTF80" s="14"/>
      <c r="PTG80" s="14"/>
      <c r="PTH80" s="14"/>
      <c r="PTI80" s="14"/>
      <c r="PTJ80" s="14"/>
      <c r="PTK80" s="14"/>
      <c r="PTL80" s="14"/>
      <c r="PTM80" s="14"/>
      <c r="PTN80" s="14"/>
      <c r="PTO80" s="14"/>
      <c r="PTP80" s="14"/>
      <c r="PTQ80" s="14"/>
      <c r="PTR80" s="14"/>
      <c r="PTS80" s="14"/>
      <c r="PTT80" s="14"/>
      <c r="PTU80" s="14"/>
      <c r="PTV80" s="14"/>
      <c r="PTW80" s="14"/>
      <c r="PTX80" s="14"/>
      <c r="PTY80" s="14"/>
      <c r="PTZ80" s="14"/>
      <c r="PUA80" s="14"/>
      <c r="PUB80" s="14"/>
      <c r="PUC80" s="14"/>
      <c r="PUD80" s="14"/>
      <c r="PUE80" s="14"/>
      <c r="PUF80" s="14"/>
      <c r="PUG80" s="14"/>
      <c r="PUH80" s="14"/>
      <c r="PUI80" s="14"/>
      <c r="PUJ80" s="14"/>
      <c r="PUK80" s="14"/>
      <c r="PUL80" s="14"/>
      <c r="PUM80" s="14"/>
      <c r="PUN80" s="14"/>
      <c r="PUO80" s="14"/>
      <c r="PUP80" s="14"/>
      <c r="PUQ80" s="14"/>
      <c r="PUR80" s="14"/>
      <c r="PUS80" s="14"/>
      <c r="PUT80" s="14"/>
      <c r="PUU80" s="14"/>
      <c r="PUV80" s="14"/>
      <c r="PUW80" s="14"/>
      <c r="PUX80" s="14"/>
      <c r="PUY80" s="14"/>
      <c r="PUZ80" s="14"/>
      <c r="PVA80" s="14"/>
      <c r="PVB80" s="14"/>
      <c r="PVC80" s="14"/>
      <c r="PVD80" s="14"/>
      <c r="PVE80" s="14"/>
      <c r="PVF80" s="14"/>
      <c r="PVG80" s="14"/>
      <c r="PVH80" s="14"/>
      <c r="PVI80" s="14"/>
      <c r="PVJ80" s="14"/>
      <c r="PVK80" s="14"/>
      <c r="PVL80" s="14"/>
      <c r="PVM80" s="14"/>
      <c r="PVN80" s="14"/>
      <c r="PVO80" s="14"/>
      <c r="PVP80" s="14"/>
      <c r="PVQ80" s="14"/>
      <c r="PVR80" s="14"/>
      <c r="PVS80" s="14"/>
      <c r="PVT80" s="14"/>
      <c r="PVU80" s="14"/>
      <c r="PVV80" s="14"/>
      <c r="PVW80" s="14"/>
      <c r="PVX80" s="14"/>
      <c r="PVY80" s="14"/>
      <c r="PVZ80" s="14"/>
      <c r="PWA80" s="14"/>
      <c r="PWB80" s="14"/>
      <c r="PWC80" s="14"/>
      <c r="PWD80" s="14"/>
      <c r="PWE80" s="14"/>
      <c r="PWF80" s="14"/>
      <c r="PWG80" s="14"/>
      <c r="PWH80" s="14"/>
      <c r="PWI80" s="14"/>
      <c r="PWJ80" s="14"/>
      <c r="PWK80" s="14"/>
      <c r="PWL80" s="14"/>
      <c r="PWM80" s="14"/>
      <c r="PWN80" s="14"/>
      <c r="PWO80" s="14"/>
      <c r="PWP80" s="14"/>
      <c r="PWQ80" s="14"/>
      <c r="PWR80" s="14"/>
      <c r="PWS80" s="14"/>
      <c r="PWT80" s="14"/>
      <c r="PWU80" s="14"/>
      <c r="PWV80" s="14"/>
      <c r="PWW80" s="14"/>
      <c r="PWX80" s="14"/>
      <c r="PWY80" s="14"/>
      <c r="PWZ80" s="14"/>
      <c r="PXA80" s="14"/>
      <c r="PXB80" s="14"/>
      <c r="PXC80" s="14"/>
      <c r="PXD80" s="14"/>
      <c r="PXE80" s="14"/>
      <c r="PXF80" s="14"/>
      <c r="PXG80" s="14"/>
      <c r="PXH80" s="14"/>
      <c r="PXI80" s="14"/>
      <c r="PXJ80" s="14"/>
      <c r="PXK80" s="14"/>
      <c r="PXL80" s="14"/>
      <c r="PXM80" s="14"/>
      <c r="PXN80" s="14"/>
      <c r="PXO80" s="14"/>
      <c r="PXP80" s="14"/>
      <c r="PXQ80" s="14"/>
      <c r="PXR80" s="14"/>
      <c r="PXS80" s="14"/>
      <c r="PXT80" s="14"/>
      <c r="PXU80" s="14"/>
      <c r="PXV80" s="14"/>
      <c r="PXW80" s="14"/>
      <c r="PXX80" s="14"/>
      <c r="PXY80" s="14"/>
      <c r="PXZ80" s="14"/>
      <c r="PYA80" s="14"/>
      <c r="PYB80" s="14"/>
      <c r="PYC80" s="14"/>
      <c r="PYD80" s="14"/>
      <c r="PYE80" s="14"/>
      <c r="PYF80" s="14"/>
      <c r="PYG80" s="14"/>
      <c r="PYH80" s="14"/>
      <c r="PYI80" s="14"/>
      <c r="PYJ80" s="14"/>
      <c r="PYK80" s="14"/>
      <c r="PYL80" s="14"/>
      <c r="PYM80" s="14"/>
      <c r="PYN80" s="14"/>
      <c r="PYO80" s="14"/>
      <c r="PYP80" s="14"/>
      <c r="PYQ80" s="14"/>
      <c r="PYR80" s="14"/>
      <c r="PYS80" s="14"/>
      <c r="PYT80" s="14"/>
      <c r="PYU80" s="14"/>
      <c r="PYV80" s="14"/>
      <c r="PYW80" s="14"/>
      <c r="PYX80" s="14"/>
      <c r="PYY80" s="14"/>
      <c r="PYZ80" s="14"/>
      <c r="PZA80" s="14"/>
      <c r="PZB80" s="14"/>
      <c r="PZC80" s="14"/>
      <c r="PZD80" s="14"/>
      <c r="PZE80" s="14"/>
      <c r="PZF80" s="14"/>
      <c r="PZG80" s="14"/>
      <c r="PZH80" s="14"/>
      <c r="PZI80" s="14"/>
      <c r="PZJ80" s="14"/>
      <c r="PZK80" s="14"/>
      <c r="PZL80" s="14"/>
      <c r="PZM80" s="14"/>
      <c r="PZN80" s="14"/>
      <c r="PZO80" s="14"/>
      <c r="PZP80" s="14"/>
      <c r="PZQ80" s="14"/>
      <c r="PZR80" s="14"/>
      <c r="PZS80" s="14"/>
      <c r="PZT80" s="14"/>
      <c r="PZU80" s="14"/>
      <c r="PZV80" s="14"/>
      <c r="PZW80" s="14"/>
      <c r="PZX80" s="14"/>
      <c r="PZY80" s="14"/>
      <c r="PZZ80" s="14"/>
      <c r="QAA80" s="14"/>
      <c r="QAB80" s="14"/>
      <c r="QAC80" s="14"/>
      <c r="QAD80" s="14"/>
      <c r="QAE80" s="14"/>
      <c r="QAF80" s="14"/>
      <c r="QAG80" s="14"/>
      <c r="QAH80" s="14"/>
      <c r="QAI80" s="14"/>
      <c r="QAJ80" s="14"/>
      <c r="QAK80" s="14"/>
      <c r="QAL80" s="14"/>
      <c r="QAM80" s="14"/>
      <c r="QAN80" s="14"/>
      <c r="QAO80" s="14"/>
      <c r="QAP80" s="14"/>
      <c r="QAQ80" s="14"/>
      <c r="QAR80" s="14"/>
      <c r="QAS80" s="14"/>
      <c r="QAT80" s="14"/>
      <c r="QAU80" s="14"/>
      <c r="QAV80" s="14"/>
      <c r="QAW80" s="14"/>
      <c r="QAX80" s="14"/>
      <c r="QAY80" s="14"/>
      <c r="QAZ80" s="14"/>
      <c r="QBA80" s="14"/>
      <c r="QBB80" s="14"/>
      <c r="QBC80" s="14"/>
      <c r="QBD80" s="14"/>
      <c r="QBE80" s="14"/>
      <c r="QBF80" s="14"/>
      <c r="QBG80" s="14"/>
      <c r="QBH80" s="14"/>
      <c r="QBI80" s="14"/>
      <c r="QBJ80" s="14"/>
      <c r="QBK80" s="14"/>
      <c r="QBL80" s="14"/>
      <c r="QBM80" s="14"/>
      <c r="QBN80" s="14"/>
      <c r="QBO80" s="14"/>
      <c r="QBP80" s="14"/>
      <c r="QBQ80" s="14"/>
      <c r="QBR80" s="14"/>
      <c r="QBS80" s="14"/>
      <c r="QBT80" s="14"/>
      <c r="QBU80" s="14"/>
      <c r="QBV80" s="14"/>
      <c r="QBW80" s="14"/>
      <c r="QBX80" s="14"/>
      <c r="QBY80" s="14"/>
      <c r="QBZ80" s="14"/>
      <c r="QCA80" s="14"/>
      <c r="QCB80" s="14"/>
      <c r="QCC80" s="14"/>
      <c r="QCD80" s="14"/>
      <c r="QCE80" s="14"/>
      <c r="QCF80" s="14"/>
      <c r="QCG80" s="14"/>
      <c r="QCH80" s="14"/>
      <c r="QCI80" s="14"/>
      <c r="QCJ80" s="14"/>
      <c r="QCK80" s="14"/>
      <c r="QCL80" s="14"/>
      <c r="QCM80" s="14"/>
      <c r="QCN80" s="14"/>
      <c r="QCO80" s="14"/>
      <c r="QCP80" s="14"/>
      <c r="QCQ80" s="14"/>
      <c r="QCR80" s="14"/>
      <c r="QCS80" s="14"/>
      <c r="QCT80" s="14"/>
      <c r="QCU80" s="14"/>
      <c r="QCV80" s="14"/>
      <c r="QCW80" s="14"/>
      <c r="QCX80" s="14"/>
      <c r="QCY80" s="14"/>
      <c r="QCZ80" s="14"/>
      <c r="QDA80" s="14"/>
      <c r="QDB80" s="14"/>
      <c r="QDC80" s="14"/>
      <c r="QDD80" s="14"/>
      <c r="QDE80" s="14"/>
      <c r="QDF80" s="14"/>
      <c r="QDG80" s="14"/>
      <c r="QDH80" s="14"/>
      <c r="QDI80" s="14"/>
      <c r="QDJ80" s="14"/>
      <c r="QDK80" s="14"/>
      <c r="QDL80" s="14"/>
      <c r="QDM80" s="14"/>
      <c r="QDN80" s="14"/>
      <c r="QDO80" s="14"/>
      <c r="QDP80" s="14"/>
      <c r="QDQ80" s="14"/>
      <c r="QDR80" s="14"/>
      <c r="QDS80" s="14"/>
      <c r="QDT80" s="14"/>
      <c r="QDU80" s="14"/>
      <c r="QDV80" s="14"/>
      <c r="QDW80" s="14"/>
      <c r="QDX80" s="14"/>
      <c r="QDY80" s="14"/>
      <c r="QDZ80" s="14"/>
      <c r="QEA80" s="14"/>
      <c r="QEB80" s="14"/>
      <c r="QEC80" s="14"/>
      <c r="QED80" s="14"/>
      <c r="QEE80" s="14"/>
      <c r="QEF80" s="14"/>
      <c r="QEG80" s="14"/>
      <c r="QEH80" s="14"/>
      <c r="QEI80" s="14"/>
      <c r="QEJ80" s="14"/>
      <c r="QEK80" s="14"/>
      <c r="QEL80" s="14"/>
      <c r="QEM80" s="14"/>
      <c r="QEN80" s="14"/>
      <c r="QEO80" s="14"/>
      <c r="QEP80" s="14"/>
      <c r="QEQ80" s="14"/>
      <c r="QER80" s="14"/>
      <c r="QES80" s="14"/>
      <c r="QET80" s="14"/>
      <c r="QEU80" s="14"/>
      <c r="QEV80" s="14"/>
      <c r="QEW80" s="14"/>
      <c r="QEX80" s="14"/>
      <c r="QEY80" s="14"/>
      <c r="QEZ80" s="14"/>
      <c r="QFA80" s="14"/>
      <c r="QFB80" s="14"/>
      <c r="QFC80" s="14"/>
      <c r="QFD80" s="14"/>
      <c r="QFE80" s="14"/>
      <c r="QFF80" s="14"/>
      <c r="QFG80" s="14"/>
      <c r="QFH80" s="14"/>
      <c r="QFI80" s="14"/>
      <c r="QFJ80" s="14"/>
      <c r="QFK80" s="14"/>
      <c r="QFL80" s="14"/>
      <c r="QFM80" s="14"/>
      <c r="QFN80" s="14"/>
      <c r="QFO80" s="14"/>
      <c r="QFP80" s="14"/>
      <c r="QFQ80" s="14"/>
      <c r="QFR80" s="14"/>
      <c r="QFS80" s="14"/>
      <c r="QFT80" s="14"/>
      <c r="QFU80" s="14"/>
      <c r="QFV80" s="14"/>
      <c r="QFW80" s="14"/>
      <c r="QFX80" s="14"/>
      <c r="QFY80" s="14"/>
      <c r="QFZ80" s="14"/>
      <c r="QGA80" s="14"/>
      <c r="QGB80" s="14"/>
      <c r="QGC80" s="14"/>
      <c r="QGD80" s="14"/>
      <c r="QGE80" s="14"/>
      <c r="QGF80" s="14"/>
      <c r="QGG80" s="14"/>
      <c r="QGH80" s="14"/>
      <c r="QGI80" s="14"/>
      <c r="QGJ80" s="14"/>
      <c r="QGK80" s="14"/>
      <c r="QGL80" s="14"/>
      <c r="QGM80" s="14"/>
      <c r="QGN80" s="14"/>
      <c r="QGO80" s="14"/>
      <c r="QGP80" s="14"/>
      <c r="QGQ80" s="14"/>
      <c r="QGR80" s="14"/>
      <c r="QGS80" s="14"/>
      <c r="QGT80" s="14"/>
      <c r="QGU80" s="14"/>
      <c r="QGV80" s="14"/>
      <c r="QGW80" s="14"/>
      <c r="QGX80" s="14"/>
      <c r="QGY80" s="14"/>
      <c r="QGZ80" s="14"/>
      <c r="QHA80" s="14"/>
      <c r="QHB80" s="14"/>
      <c r="QHC80" s="14"/>
      <c r="QHD80" s="14"/>
      <c r="QHE80" s="14"/>
      <c r="QHF80" s="14"/>
      <c r="QHG80" s="14"/>
      <c r="QHH80" s="14"/>
      <c r="QHI80" s="14"/>
      <c r="QHJ80" s="14"/>
      <c r="QHK80" s="14"/>
      <c r="QHL80" s="14"/>
      <c r="QHM80" s="14"/>
      <c r="QHN80" s="14"/>
      <c r="QHO80" s="14"/>
      <c r="QHP80" s="14"/>
      <c r="QHQ80" s="14"/>
      <c r="QHR80" s="14"/>
      <c r="QHS80" s="14"/>
      <c r="QHT80" s="14"/>
      <c r="QHU80" s="14"/>
      <c r="QHV80" s="14"/>
      <c r="QHW80" s="14"/>
      <c r="QHX80" s="14"/>
      <c r="QHY80" s="14"/>
      <c r="QHZ80" s="14"/>
      <c r="QIA80" s="14"/>
      <c r="QIB80" s="14"/>
      <c r="QIC80" s="14"/>
      <c r="QID80" s="14"/>
      <c r="QIE80" s="14"/>
      <c r="QIF80" s="14"/>
      <c r="QIG80" s="14"/>
      <c r="QIH80" s="14"/>
      <c r="QII80" s="14"/>
      <c r="QIJ80" s="14"/>
      <c r="QIK80" s="14"/>
      <c r="QIL80" s="14"/>
      <c r="QIM80" s="14"/>
      <c r="QIN80" s="14"/>
      <c r="QIO80" s="14"/>
      <c r="QIP80" s="14"/>
      <c r="QIQ80" s="14"/>
      <c r="QIR80" s="14"/>
      <c r="QIS80" s="14"/>
      <c r="QIT80" s="14"/>
      <c r="QIU80" s="14"/>
      <c r="QIV80" s="14"/>
      <c r="QIW80" s="14"/>
      <c r="QIX80" s="14"/>
      <c r="QIY80" s="14"/>
      <c r="QIZ80" s="14"/>
      <c r="QJA80" s="14"/>
      <c r="QJB80" s="14"/>
      <c r="QJC80" s="14"/>
      <c r="QJD80" s="14"/>
      <c r="QJE80" s="14"/>
      <c r="QJF80" s="14"/>
      <c r="QJG80" s="14"/>
      <c r="QJH80" s="14"/>
      <c r="QJI80" s="14"/>
      <c r="QJJ80" s="14"/>
      <c r="QJK80" s="14"/>
      <c r="QJL80" s="14"/>
      <c r="QJM80" s="14"/>
      <c r="QJN80" s="14"/>
      <c r="QJO80" s="14"/>
      <c r="QJP80" s="14"/>
      <c r="QJQ80" s="14"/>
      <c r="QJR80" s="14"/>
      <c r="QJS80" s="14"/>
      <c r="QJT80" s="14"/>
      <c r="QJU80" s="14"/>
      <c r="QJV80" s="14"/>
      <c r="QJW80" s="14"/>
      <c r="QJX80" s="14"/>
      <c r="QJY80" s="14"/>
      <c r="QJZ80" s="14"/>
      <c r="QKA80" s="14"/>
      <c r="QKB80" s="14"/>
      <c r="QKC80" s="14"/>
      <c r="QKD80" s="14"/>
      <c r="QKE80" s="14"/>
      <c r="QKF80" s="14"/>
      <c r="QKG80" s="14"/>
      <c r="QKH80" s="14"/>
      <c r="QKI80" s="14"/>
      <c r="QKJ80" s="14"/>
      <c r="QKK80" s="14"/>
      <c r="QKL80" s="14"/>
      <c r="QKM80" s="14"/>
      <c r="QKN80" s="14"/>
      <c r="QKO80" s="14"/>
      <c r="QKP80" s="14"/>
      <c r="QKQ80" s="14"/>
      <c r="QKR80" s="14"/>
      <c r="QKS80" s="14"/>
      <c r="QKT80" s="14"/>
      <c r="QKU80" s="14"/>
      <c r="QKV80" s="14"/>
      <c r="QKW80" s="14"/>
      <c r="QKX80" s="14"/>
      <c r="QKY80" s="14"/>
      <c r="QKZ80" s="14"/>
      <c r="QLA80" s="14"/>
      <c r="QLB80" s="14"/>
      <c r="QLC80" s="14"/>
      <c r="QLD80" s="14"/>
      <c r="QLE80" s="14"/>
      <c r="QLF80" s="14"/>
      <c r="QLG80" s="14"/>
      <c r="QLH80" s="14"/>
      <c r="QLI80" s="14"/>
      <c r="QLJ80" s="14"/>
      <c r="QLK80" s="14"/>
      <c r="QLL80" s="14"/>
      <c r="QLM80" s="14"/>
      <c r="QLN80" s="14"/>
      <c r="QLO80" s="14"/>
      <c r="QLP80" s="14"/>
      <c r="QLQ80" s="14"/>
      <c r="QLR80" s="14"/>
      <c r="QLS80" s="14"/>
      <c r="QLT80" s="14"/>
      <c r="QLU80" s="14"/>
      <c r="QLV80" s="14"/>
      <c r="QLW80" s="14"/>
      <c r="QLX80" s="14"/>
      <c r="QLY80" s="14"/>
      <c r="QLZ80" s="14"/>
      <c r="QMA80" s="14"/>
      <c r="QMB80" s="14"/>
      <c r="QMC80" s="14"/>
      <c r="QMD80" s="14"/>
      <c r="QME80" s="14"/>
      <c r="QMF80" s="14"/>
      <c r="QMG80" s="14"/>
      <c r="QMH80" s="14"/>
      <c r="QMI80" s="14"/>
      <c r="QMJ80" s="14"/>
      <c r="QMK80" s="14"/>
      <c r="QML80" s="14"/>
      <c r="QMM80" s="14"/>
      <c r="QMN80" s="14"/>
      <c r="QMO80" s="14"/>
      <c r="QMP80" s="14"/>
      <c r="QMQ80" s="14"/>
      <c r="QMR80" s="14"/>
      <c r="QMS80" s="14"/>
      <c r="QMT80" s="14"/>
      <c r="QMU80" s="14"/>
      <c r="QMV80" s="14"/>
      <c r="QMW80" s="14"/>
      <c r="QMX80" s="14"/>
      <c r="QMY80" s="14"/>
      <c r="QMZ80" s="14"/>
      <c r="QNA80" s="14"/>
      <c r="QNB80" s="14"/>
      <c r="QNC80" s="14"/>
      <c r="QND80" s="14"/>
      <c r="QNE80" s="14"/>
      <c r="QNF80" s="14"/>
      <c r="QNG80" s="14"/>
      <c r="QNH80" s="14"/>
      <c r="QNI80" s="14"/>
      <c r="QNJ80" s="14"/>
      <c r="QNK80" s="14"/>
      <c r="QNL80" s="14"/>
      <c r="QNM80" s="14"/>
      <c r="QNN80" s="14"/>
      <c r="QNO80" s="14"/>
      <c r="QNP80" s="14"/>
      <c r="QNQ80" s="14"/>
      <c r="QNR80" s="14"/>
      <c r="QNS80" s="14"/>
      <c r="QNT80" s="14"/>
      <c r="QNU80" s="14"/>
      <c r="QNV80" s="14"/>
      <c r="QNW80" s="14"/>
      <c r="QNX80" s="14"/>
      <c r="QNY80" s="14"/>
      <c r="QNZ80" s="14"/>
      <c r="QOA80" s="14"/>
      <c r="QOB80" s="14"/>
      <c r="QOC80" s="14"/>
      <c r="QOD80" s="14"/>
      <c r="QOE80" s="14"/>
      <c r="QOF80" s="14"/>
      <c r="QOG80" s="14"/>
      <c r="QOH80" s="14"/>
      <c r="QOI80" s="14"/>
      <c r="QOJ80" s="14"/>
      <c r="QOK80" s="14"/>
      <c r="QOL80" s="14"/>
      <c r="QOM80" s="14"/>
      <c r="QON80" s="14"/>
      <c r="QOO80" s="14"/>
      <c r="QOP80" s="14"/>
      <c r="QOQ80" s="14"/>
      <c r="QOR80" s="14"/>
      <c r="QOS80" s="14"/>
      <c r="QOT80" s="14"/>
      <c r="QOU80" s="14"/>
      <c r="QOV80" s="14"/>
      <c r="QOW80" s="14"/>
      <c r="QOX80" s="14"/>
      <c r="QOY80" s="14"/>
      <c r="QOZ80" s="14"/>
      <c r="QPA80" s="14"/>
      <c r="QPB80" s="14"/>
      <c r="QPC80" s="14"/>
      <c r="QPD80" s="14"/>
      <c r="QPE80" s="14"/>
      <c r="QPF80" s="14"/>
      <c r="QPG80" s="14"/>
      <c r="QPH80" s="14"/>
      <c r="QPI80" s="14"/>
      <c r="QPJ80" s="14"/>
      <c r="QPK80" s="14"/>
      <c r="QPL80" s="14"/>
      <c r="QPM80" s="14"/>
      <c r="QPN80" s="14"/>
      <c r="QPO80" s="14"/>
      <c r="QPP80" s="14"/>
      <c r="QPQ80" s="14"/>
      <c r="QPR80" s="14"/>
      <c r="QPS80" s="14"/>
      <c r="QPT80" s="14"/>
      <c r="QPU80" s="14"/>
      <c r="QPV80" s="14"/>
      <c r="QPW80" s="14"/>
      <c r="QPX80" s="14"/>
      <c r="QPY80" s="14"/>
      <c r="QPZ80" s="14"/>
      <c r="QQA80" s="14"/>
      <c r="QQB80" s="14"/>
      <c r="QQC80" s="14"/>
      <c r="QQD80" s="14"/>
      <c r="QQE80" s="14"/>
      <c r="QQF80" s="14"/>
      <c r="QQG80" s="14"/>
      <c r="QQH80" s="14"/>
      <c r="QQI80" s="14"/>
      <c r="QQJ80" s="14"/>
      <c r="QQK80" s="14"/>
      <c r="QQL80" s="14"/>
      <c r="QQM80" s="14"/>
      <c r="QQN80" s="14"/>
      <c r="QQO80" s="14"/>
      <c r="QQP80" s="14"/>
      <c r="QQQ80" s="14"/>
      <c r="QQR80" s="14"/>
      <c r="QQS80" s="14"/>
      <c r="QQT80" s="14"/>
      <c r="QQU80" s="14"/>
      <c r="QQV80" s="14"/>
      <c r="QQW80" s="14"/>
      <c r="QQX80" s="14"/>
      <c r="QQY80" s="14"/>
      <c r="QQZ80" s="14"/>
      <c r="QRA80" s="14"/>
      <c r="QRB80" s="14"/>
      <c r="QRC80" s="14"/>
      <c r="QRD80" s="14"/>
      <c r="QRE80" s="14"/>
      <c r="QRF80" s="14"/>
      <c r="QRG80" s="14"/>
      <c r="QRH80" s="14"/>
      <c r="QRI80" s="14"/>
      <c r="QRJ80" s="14"/>
      <c r="QRK80" s="14"/>
      <c r="QRL80" s="14"/>
      <c r="QRM80" s="14"/>
      <c r="QRN80" s="14"/>
      <c r="QRO80" s="14"/>
      <c r="QRP80" s="14"/>
      <c r="QRQ80" s="14"/>
      <c r="QRR80" s="14"/>
      <c r="QRS80" s="14"/>
      <c r="QRT80" s="14"/>
      <c r="QRU80" s="14"/>
      <c r="QRV80" s="14"/>
      <c r="QRW80" s="14"/>
      <c r="QRX80" s="14"/>
      <c r="QRY80" s="14"/>
      <c r="QRZ80" s="14"/>
      <c r="QSA80" s="14"/>
      <c r="QSB80" s="14"/>
      <c r="QSC80" s="14"/>
      <c r="QSD80" s="14"/>
      <c r="QSE80" s="14"/>
      <c r="QSF80" s="14"/>
      <c r="QSG80" s="14"/>
      <c r="QSH80" s="14"/>
      <c r="QSI80" s="14"/>
      <c r="QSJ80" s="14"/>
      <c r="QSK80" s="14"/>
      <c r="QSL80" s="14"/>
      <c r="QSM80" s="14"/>
      <c r="QSN80" s="14"/>
      <c r="QSO80" s="14"/>
      <c r="QSP80" s="14"/>
      <c r="QSQ80" s="14"/>
      <c r="QSR80" s="14"/>
      <c r="QSS80" s="14"/>
      <c r="QST80" s="14"/>
      <c r="QSU80" s="14"/>
      <c r="QSV80" s="14"/>
      <c r="QSW80" s="14"/>
      <c r="QSX80" s="14"/>
      <c r="QSY80" s="14"/>
      <c r="QSZ80" s="14"/>
      <c r="QTA80" s="14"/>
      <c r="QTB80" s="14"/>
      <c r="QTC80" s="14"/>
      <c r="QTD80" s="14"/>
      <c r="QTE80" s="14"/>
      <c r="QTF80" s="14"/>
      <c r="QTG80" s="14"/>
      <c r="QTH80" s="14"/>
      <c r="QTI80" s="14"/>
      <c r="QTJ80" s="14"/>
      <c r="QTK80" s="14"/>
      <c r="QTL80" s="14"/>
      <c r="QTM80" s="14"/>
      <c r="QTN80" s="14"/>
      <c r="QTO80" s="14"/>
      <c r="QTP80" s="14"/>
      <c r="QTQ80" s="14"/>
      <c r="QTR80" s="14"/>
      <c r="QTS80" s="14"/>
      <c r="QTT80" s="14"/>
      <c r="QTU80" s="14"/>
      <c r="QTV80" s="14"/>
      <c r="QTW80" s="14"/>
      <c r="QTX80" s="14"/>
      <c r="QTY80" s="14"/>
      <c r="QTZ80" s="14"/>
      <c r="QUA80" s="14"/>
      <c r="QUB80" s="14"/>
      <c r="QUC80" s="14"/>
      <c r="QUD80" s="14"/>
      <c r="QUE80" s="14"/>
      <c r="QUF80" s="14"/>
      <c r="QUG80" s="14"/>
      <c r="QUH80" s="14"/>
      <c r="QUI80" s="14"/>
      <c r="QUJ80" s="14"/>
      <c r="QUK80" s="14"/>
      <c r="QUL80" s="14"/>
      <c r="QUM80" s="14"/>
      <c r="QUN80" s="14"/>
      <c r="QUO80" s="14"/>
      <c r="QUP80" s="14"/>
      <c r="QUQ80" s="14"/>
      <c r="QUR80" s="14"/>
      <c r="QUS80" s="14"/>
      <c r="QUT80" s="14"/>
      <c r="QUU80" s="14"/>
      <c r="QUV80" s="14"/>
      <c r="QUW80" s="14"/>
      <c r="QUX80" s="14"/>
      <c r="QUY80" s="14"/>
      <c r="QUZ80" s="14"/>
      <c r="QVA80" s="14"/>
      <c r="QVB80" s="14"/>
      <c r="QVC80" s="14"/>
      <c r="QVD80" s="14"/>
      <c r="QVE80" s="14"/>
      <c r="QVF80" s="14"/>
      <c r="QVG80" s="14"/>
      <c r="QVH80" s="14"/>
      <c r="QVI80" s="14"/>
      <c r="QVJ80" s="14"/>
      <c r="QVK80" s="14"/>
      <c r="QVL80" s="14"/>
      <c r="QVM80" s="14"/>
      <c r="QVN80" s="14"/>
      <c r="QVO80" s="14"/>
      <c r="QVP80" s="14"/>
      <c r="QVQ80" s="14"/>
      <c r="QVR80" s="14"/>
      <c r="QVS80" s="14"/>
      <c r="QVT80" s="14"/>
      <c r="QVU80" s="14"/>
      <c r="QVV80" s="14"/>
      <c r="QVW80" s="14"/>
      <c r="QVX80" s="14"/>
      <c r="QVY80" s="14"/>
      <c r="QVZ80" s="14"/>
      <c r="QWA80" s="14"/>
      <c r="QWB80" s="14"/>
      <c r="QWC80" s="14"/>
      <c r="QWD80" s="14"/>
      <c r="QWE80" s="14"/>
      <c r="QWF80" s="14"/>
      <c r="QWG80" s="14"/>
      <c r="QWH80" s="14"/>
      <c r="QWI80" s="14"/>
      <c r="QWJ80" s="14"/>
      <c r="QWK80" s="14"/>
      <c r="QWL80" s="14"/>
      <c r="QWM80" s="14"/>
      <c r="QWN80" s="14"/>
      <c r="QWO80" s="14"/>
      <c r="QWP80" s="14"/>
      <c r="QWQ80" s="14"/>
      <c r="QWR80" s="14"/>
      <c r="QWS80" s="14"/>
      <c r="QWT80" s="14"/>
      <c r="QWU80" s="14"/>
      <c r="QWV80" s="14"/>
      <c r="QWW80" s="14"/>
      <c r="QWX80" s="14"/>
      <c r="QWY80" s="14"/>
      <c r="QWZ80" s="14"/>
      <c r="QXA80" s="14"/>
      <c r="QXB80" s="14"/>
      <c r="QXC80" s="14"/>
      <c r="QXD80" s="14"/>
      <c r="QXE80" s="14"/>
      <c r="QXF80" s="14"/>
      <c r="QXG80" s="14"/>
      <c r="QXH80" s="14"/>
      <c r="QXI80" s="14"/>
      <c r="QXJ80" s="14"/>
      <c r="QXK80" s="14"/>
      <c r="QXL80" s="14"/>
      <c r="QXM80" s="14"/>
      <c r="QXN80" s="14"/>
      <c r="QXO80" s="14"/>
      <c r="QXP80" s="14"/>
      <c r="QXQ80" s="14"/>
      <c r="QXR80" s="14"/>
      <c r="QXS80" s="14"/>
      <c r="QXT80" s="14"/>
      <c r="QXU80" s="14"/>
      <c r="QXV80" s="14"/>
      <c r="QXW80" s="14"/>
      <c r="QXX80" s="14"/>
      <c r="QXY80" s="14"/>
      <c r="QXZ80" s="14"/>
      <c r="QYA80" s="14"/>
      <c r="QYB80" s="14"/>
      <c r="QYC80" s="14"/>
      <c r="QYD80" s="14"/>
      <c r="QYE80" s="14"/>
      <c r="QYF80" s="14"/>
      <c r="QYG80" s="14"/>
      <c r="QYH80" s="14"/>
      <c r="QYI80" s="14"/>
      <c r="QYJ80" s="14"/>
      <c r="QYK80" s="14"/>
      <c r="QYL80" s="14"/>
      <c r="QYM80" s="14"/>
      <c r="QYN80" s="14"/>
      <c r="QYO80" s="14"/>
      <c r="QYP80" s="14"/>
      <c r="QYQ80" s="14"/>
      <c r="QYR80" s="14"/>
      <c r="QYS80" s="14"/>
      <c r="QYT80" s="14"/>
      <c r="QYU80" s="14"/>
      <c r="QYV80" s="14"/>
      <c r="QYW80" s="14"/>
      <c r="QYX80" s="14"/>
      <c r="QYY80" s="14"/>
      <c r="QYZ80" s="14"/>
      <c r="QZA80" s="14"/>
      <c r="QZB80" s="14"/>
      <c r="QZC80" s="14"/>
      <c r="QZD80" s="14"/>
      <c r="QZE80" s="14"/>
      <c r="QZF80" s="14"/>
      <c r="QZG80" s="14"/>
      <c r="QZH80" s="14"/>
      <c r="QZI80" s="14"/>
      <c r="QZJ80" s="14"/>
      <c r="QZK80" s="14"/>
      <c r="QZL80" s="14"/>
      <c r="QZM80" s="14"/>
      <c r="QZN80" s="14"/>
      <c r="QZO80" s="14"/>
      <c r="QZP80" s="14"/>
      <c r="QZQ80" s="14"/>
      <c r="QZR80" s="14"/>
      <c r="QZS80" s="14"/>
      <c r="QZT80" s="14"/>
      <c r="QZU80" s="14"/>
      <c r="QZV80" s="14"/>
      <c r="QZW80" s="14"/>
      <c r="QZX80" s="14"/>
      <c r="QZY80" s="14"/>
      <c r="QZZ80" s="14"/>
      <c r="RAA80" s="14"/>
      <c r="RAB80" s="14"/>
      <c r="RAC80" s="14"/>
      <c r="RAD80" s="14"/>
      <c r="RAE80" s="14"/>
      <c r="RAF80" s="14"/>
      <c r="RAG80" s="14"/>
      <c r="RAH80" s="14"/>
      <c r="RAI80" s="14"/>
      <c r="RAJ80" s="14"/>
      <c r="RAK80" s="14"/>
      <c r="RAL80" s="14"/>
      <c r="RAM80" s="14"/>
      <c r="RAN80" s="14"/>
      <c r="RAO80" s="14"/>
      <c r="RAP80" s="14"/>
      <c r="RAQ80" s="14"/>
      <c r="RAR80" s="14"/>
      <c r="RAS80" s="14"/>
      <c r="RAT80" s="14"/>
      <c r="RAU80" s="14"/>
      <c r="RAV80" s="14"/>
      <c r="RAW80" s="14"/>
      <c r="RAX80" s="14"/>
      <c r="RAY80" s="14"/>
      <c r="RAZ80" s="14"/>
      <c r="RBA80" s="14"/>
      <c r="RBB80" s="14"/>
      <c r="RBC80" s="14"/>
      <c r="RBD80" s="14"/>
      <c r="RBE80" s="14"/>
      <c r="RBF80" s="14"/>
      <c r="RBG80" s="14"/>
      <c r="RBH80" s="14"/>
      <c r="RBI80" s="14"/>
      <c r="RBJ80" s="14"/>
      <c r="RBK80" s="14"/>
      <c r="RBL80" s="14"/>
      <c r="RBM80" s="14"/>
      <c r="RBN80" s="14"/>
      <c r="RBO80" s="14"/>
      <c r="RBP80" s="14"/>
      <c r="RBQ80" s="14"/>
      <c r="RBR80" s="14"/>
      <c r="RBS80" s="14"/>
      <c r="RBT80" s="14"/>
      <c r="RBU80" s="14"/>
      <c r="RBV80" s="14"/>
      <c r="RBW80" s="14"/>
      <c r="RBX80" s="14"/>
      <c r="RBY80" s="14"/>
      <c r="RBZ80" s="14"/>
      <c r="RCA80" s="14"/>
      <c r="RCB80" s="14"/>
      <c r="RCC80" s="14"/>
      <c r="RCD80" s="14"/>
      <c r="RCE80" s="14"/>
      <c r="RCF80" s="14"/>
      <c r="RCG80" s="14"/>
      <c r="RCH80" s="14"/>
      <c r="RCI80" s="14"/>
      <c r="RCJ80" s="14"/>
      <c r="RCK80" s="14"/>
      <c r="RCL80" s="14"/>
      <c r="RCM80" s="14"/>
      <c r="RCN80" s="14"/>
      <c r="RCO80" s="14"/>
      <c r="RCP80" s="14"/>
      <c r="RCQ80" s="14"/>
      <c r="RCR80" s="14"/>
      <c r="RCS80" s="14"/>
      <c r="RCT80" s="14"/>
      <c r="RCU80" s="14"/>
      <c r="RCV80" s="14"/>
      <c r="RCW80" s="14"/>
      <c r="RCX80" s="14"/>
      <c r="RCY80" s="14"/>
      <c r="RCZ80" s="14"/>
      <c r="RDA80" s="14"/>
      <c r="RDB80" s="14"/>
      <c r="RDC80" s="14"/>
      <c r="RDD80" s="14"/>
      <c r="RDE80" s="14"/>
      <c r="RDF80" s="14"/>
      <c r="RDG80" s="14"/>
      <c r="RDH80" s="14"/>
      <c r="RDI80" s="14"/>
      <c r="RDJ80" s="14"/>
      <c r="RDK80" s="14"/>
      <c r="RDL80" s="14"/>
      <c r="RDM80" s="14"/>
      <c r="RDN80" s="14"/>
      <c r="RDO80" s="14"/>
      <c r="RDP80" s="14"/>
      <c r="RDQ80" s="14"/>
      <c r="RDR80" s="14"/>
      <c r="RDS80" s="14"/>
      <c r="RDT80" s="14"/>
      <c r="RDU80" s="14"/>
      <c r="RDV80" s="14"/>
      <c r="RDW80" s="14"/>
      <c r="RDX80" s="14"/>
      <c r="RDY80" s="14"/>
      <c r="RDZ80" s="14"/>
      <c r="REA80" s="14"/>
      <c r="REB80" s="14"/>
      <c r="REC80" s="14"/>
      <c r="RED80" s="14"/>
      <c r="REE80" s="14"/>
      <c r="REF80" s="14"/>
      <c r="REG80" s="14"/>
      <c r="REH80" s="14"/>
      <c r="REI80" s="14"/>
      <c r="REJ80" s="14"/>
      <c r="REK80" s="14"/>
      <c r="REL80" s="14"/>
      <c r="REM80" s="14"/>
      <c r="REN80" s="14"/>
      <c r="REO80" s="14"/>
      <c r="REP80" s="14"/>
      <c r="REQ80" s="14"/>
      <c r="RER80" s="14"/>
      <c r="RES80" s="14"/>
      <c r="RET80" s="14"/>
      <c r="REU80" s="14"/>
      <c r="REV80" s="14"/>
      <c r="REW80" s="14"/>
      <c r="REX80" s="14"/>
      <c r="REY80" s="14"/>
      <c r="REZ80" s="14"/>
      <c r="RFA80" s="14"/>
      <c r="RFB80" s="14"/>
      <c r="RFC80" s="14"/>
      <c r="RFD80" s="14"/>
      <c r="RFE80" s="14"/>
      <c r="RFF80" s="14"/>
      <c r="RFG80" s="14"/>
      <c r="RFH80" s="14"/>
      <c r="RFI80" s="14"/>
      <c r="RFJ80" s="14"/>
      <c r="RFK80" s="14"/>
      <c r="RFL80" s="14"/>
      <c r="RFM80" s="14"/>
      <c r="RFN80" s="14"/>
      <c r="RFO80" s="14"/>
      <c r="RFP80" s="14"/>
      <c r="RFQ80" s="14"/>
      <c r="RFR80" s="14"/>
      <c r="RFS80" s="14"/>
      <c r="RFT80" s="14"/>
      <c r="RFU80" s="14"/>
      <c r="RFV80" s="14"/>
      <c r="RFW80" s="14"/>
      <c r="RFX80" s="14"/>
      <c r="RFY80" s="14"/>
      <c r="RFZ80" s="14"/>
      <c r="RGA80" s="14"/>
      <c r="RGB80" s="14"/>
      <c r="RGC80" s="14"/>
      <c r="RGD80" s="14"/>
      <c r="RGE80" s="14"/>
      <c r="RGF80" s="14"/>
      <c r="RGG80" s="14"/>
      <c r="RGH80" s="14"/>
      <c r="RGI80" s="14"/>
      <c r="RGJ80" s="14"/>
      <c r="RGK80" s="14"/>
      <c r="RGL80" s="14"/>
      <c r="RGM80" s="14"/>
      <c r="RGN80" s="14"/>
      <c r="RGO80" s="14"/>
      <c r="RGP80" s="14"/>
      <c r="RGQ80" s="14"/>
      <c r="RGR80" s="14"/>
      <c r="RGS80" s="14"/>
      <c r="RGT80" s="14"/>
      <c r="RGU80" s="14"/>
      <c r="RGV80" s="14"/>
      <c r="RGW80" s="14"/>
      <c r="RGX80" s="14"/>
      <c r="RGY80" s="14"/>
      <c r="RGZ80" s="14"/>
      <c r="RHA80" s="14"/>
      <c r="RHB80" s="14"/>
      <c r="RHC80" s="14"/>
      <c r="RHD80" s="14"/>
      <c r="RHE80" s="14"/>
      <c r="RHF80" s="14"/>
      <c r="RHG80" s="14"/>
      <c r="RHH80" s="14"/>
      <c r="RHI80" s="14"/>
      <c r="RHJ80" s="14"/>
      <c r="RHK80" s="14"/>
      <c r="RHL80" s="14"/>
      <c r="RHM80" s="14"/>
      <c r="RHN80" s="14"/>
      <c r="RHO80" s="14"/>
      <c r="RHP80" s="14"/>
      <c r="RHQ80" s="14"/>
      <c r="RHR80" s="14"/>
      <c r="RHS80" s="14"/>
      <c r="RHT80" s="14"/>
      <c r="RHU80" s="14"/>
      <c r="RHV80" s="14"/>
      <c r="RHW80" s="14"/>
      <c r="RHX80" s="14"/>
      <c r="RHY80" s="14"/>
      <c r="RHZ80" s="14"/>
      <c r="RIA80" s="14"/>
      <c r="RIB80" s="14"/>
      <c r="RIC80" s="14"/>
      <c r="RID80" s="14"/>
      <c r="RIE80" s="14"/>
      <c r="RIF80" s="14"/>
      <c r="RIG80" s="14"/>
      <c r="RIH80" s="14"/>
      <c r="RII80" s="14"/>
      <c r="RIJ80" s="14"/>
      <c r="RIK80" s="14"/>
      <c r="RIL80" s="14"/>
      <c r="RIM80" s="14"/>
      <c r="RIN80" s="14"/>
      <c r="RIO80" s="14"/>
      <c r="RIP80" s="14"/>
      <c r="RIQ80" s="14"/>
      <c r="RIR80" s="14"/>
      <c r="RIS80" s="14"/>
      <c r="RIT80" s="14"/>
      <c r="RIU80" s="14"/>
      <c r="RIV80" s="14"/>
      <c r="RIW80" s="14"/>
      <c r="RIX80" s="14"/>
      <c r="RIY80" s="14"/>
      <c r="RIZ80" s="14"/>
      <c r="RJA80" s="14"/>
      <c r="RJB80" s="14"/>
      <c r="RJC80" s="14"/>
      <c r="RJD80" s="14"/>
      <c r="RJE80" s="14"/>
      <c r="RJF80" s="14"/>
      <c r="RJG80" s="14"/>
      <c r="RJH80" s="14"/>
      <c r="RJI80" s="14"/>
      <c r="RJJ80" s="14"/>
      <c r="RJK80" s="14"/>
      <c r="RJL80" s="14"/>
      <c r="RJM80" s="14"/>
      <c r="RJN80" s="14"/>
      <c r="RJO80" s="14"/>
      <c r="RJP80" s="14"/>
      <c r="RJQ80" s="14"/>
      <c r="RJR80" s="14"/>
      <c r="RJS80" s="14"/>
      <c r="RJT80" s="14"/>
      <c r="RJU80" s="14"/>
      <c r="RJV80" s="14"/>
      <c r="RJW80" s="14"/>
      <c r="RJX80" s="14"/>
      <c r="RJY80" s="14"/>
      <c r="RJZ80" s="14"/>
      <c r="RKA80" s="14"/>
      <c r="RKB80" s="14"/>
      <c r="RKC80" s="14"/>
      <c r="RKD80" s="14"/>
      <c r="RKE80" s="14"/>
      <c r="RKF80" s="14"/>
      <c r="RKG80" s="14"/>
      <c r="RKH80" s="14"/>
      <c r="RKI80" s="14"/>
      <c r="RKJ80" s="14"/>
      <c r="RKK80" s="14"/>
      <c r="RKL80" s="14"/>
      <c r="RKM80" s="14"/>
      <c r="RKN80" s="14"/>
      <c r="RKO80" s="14"/>
      <c r="RKP80" s="14"/>
      <c r="RKQ80" s="14"/>
      <c r="RKR80" s="14"/>
      <c r="RKS80" s="14"/>
      <c r="RKT80" s="14"/>
      <c r="RKU80" s="14"/>
      <c r="RKV80" s="14"/>
      <c r="RKW80" s="14"/>
      <c r="RKX80" s="14"/>
      <c r="RKY80" s="14"/>
      <c r="RKZ80" s="14"/>
      <c r="RLA80" s="14"/>
      <c r="RLB80" s="14"/>
      <c r="RLC80" s="14"/>
      <c r="RLD80" s="14"/>
      <c r="RLE80" s="14"/>
      <c r="RLF80" s="14"/>
      <c r="RLG80" s="14"/>
      <c r="RLH80" s="14"/>
      <c r="RLI80" s="14"/>
      <c r="RLJ80" s="14"/>
      <c r="RLK80" s="14"/>
      <c r="RLL80" s="14"/>
      <c r="RLM80" s="14"/>
      <c r="RLN80" s="14"/>
      <c r="RLO80" s="14"/>
      <c r="RLP80" s="14"/>
      <c r="RLQ80" s="14"/>
      <c r="RLR80" s="14"/>
      <c r="RLS80" s="14"/>
      <c r="RLT80" s="14"/>
      <c r="RLU80" s="14"/>
      <c r="RLV80" s="14"/>
      <c r="RLW80" s="14"/>
      <c r="RLX80" s="14"/>
      <c r="RLY80" s="14"/>
      <c r="RLZ80" s="14"/>
      <c r="RMA80" s="14"/>
      <c r="RMB80" s="14"/>
      <c r="RMC80" s="14"/>
      <c r="RMD80" s="14"/>
      <c r="RME80" s="14"/>
      <c r="RMF80" s="14"/>
      <c r="RMG80" s="14"/>
      <c r="RMH80" s="14"/>
      <c r="RMI80" s="14"/>
      <c r="RMJ80" s="14"/>
      <c r="RMK80" s="14"/>
      <c r="RML80" s="14"/>
      <c r="RMM80" s="14"/>
      <c r="RMN80" s="14"/>
      <c r="RMO80" s="14"/>
      <c r="RMP80" s="14"/>
      <c r="RMQ80" s="14"/>
      <c r="RMR80" s="14"/>
      <c r="RMS80" s="14"/>
      <c r="RMT80" s="14"/>
      <c r="RMU80" s="14"/>
      <c r="RMV80" s="14"/>
      <c r="RMW80" s="14"/>
      <c r="RMX80" s="14"/>
      <c r="RMY80" s="14"/>
      <c r="RMZ80" s="14"/>
      <c r="RNA80" s="14"/>
      <c r="RNB80" s="14"/>
      <c r="RNC80" s="14"/>
      <c r="RND80" s="14"/>
      <c r="RNE80" s="14"/>
      <c r="RNF80" s="14"/>
      <c r="RNG80" s="14"/>
      <c r="RNH80" s="14"/>
      <c r="RNI80" s="14"/>
      <c r="RNJ80" s="14"/>
      <c r="RNK80" s="14"/>
      <c r="RNL80" s="14"/>
      <c r="RNM80" s="14"/>
      <c r="RNN80" s="14"/>
      <c r="RNO80" s="14"/>
      <c r="RNP80" s="14"/>
      <c r="RNQ80" s="14"/>
      <c r="RNR80" s="14"/>
      <c r="RNS80" s="14"/>
      <c r="RNT80" s="14"/>
      <c r="RNU80" s="14"/>
      <c r="RNV80" s="14"/>
      <c r="RNW80" s="14"/>
      <c r="RNX80" s="14"/>
      <c r="RNY80" s="14"/>
      <c r="RNZ80" s="14"/>
      <c r="ROA80" s="14"/>
      <c r="ROB80" s="14"/>
      <c r="ROC80" s="14"/>
      <c r="ROD80" s="14"/>
      <c r="ROE80" s="14"/>
      <c r="ROF80" s="14"/>
      <c r="ROG80" s="14"/>
      <c r="ROH80" s="14"/>
      <c r="ROI80" s="14"/>
      <c r="ROJ80" s="14"/>
      <c r="ROK80" s="14"/>
      <c r="ROL80" s="14"/>
      <c r="ROM80" s="14"/>
      <c r="RON80" s="14"/>
      <c r="ROO80" s="14"/>
      <c r="ROP80" s="14"/>
      <c r="ROQ80" s="14"/>
      <c r="ROR80" s="14"/>
      <c r="ROS80" s="14"/>
      <c r="ROT80" s="14"/>
      <c r="ROU80" s="14"/>
      <c r="ROV80" s="14"/>
      <c r="ROW80" s="14"/>
      <c r="ROX80" s="14"/>
      <c r="ROY80" s="14"/>
      <c r="ROZ80" s="14"/>
      <c r="RPA80" s="14"/>
      <c r="RPB80" s="14"/>
      <c r="RPC80" s="14"/>
      <c r="RPD80" s="14"/>
      <c r="RPE80" s="14"/>
      <c r="RPF80" s="14"/>
      <c r="RPG80" s="14"/>
      <c r="RPH80" s="14"/>
      <c r="RPI80" s="14"/>
      <c r="RPJ80" s="14"/>
      <c r="RPK80" s="14"/>
      <c r="RPL80" s="14"/>
      <c r="RPM80" s="14"/>
      <c r="RPN80" s="14"/>
      <c r="RPO80" s="14"/>
      <c r="RPP80" s="14"/>
      <c r="RPQ80" s="14"/>
      <c r="RPR80" s="14"/>
      <c r="RPS80" s="14"/>
      <c r="RPT80" s="14"/>
      <c r="RPU80" s="14"/>
      <c r="RPV80" s="14"/>
      <c r="RPW80" s="14"/>
      <c r="RPX80" s="14"/>
      <c r="RPY80" s="14"/>
      <c r="RPZ80" s="14"/>
      <c r="RQA80" s="14"/>
      <c r="RQB80" s="14"/>
      <c r="RQC80" s="14"/>
      <c r="RQD80" s="14"/>
      <c r="RQE80" s="14"/>
      <c r="RQF80" s="14"/>
      <c r="RQG80" s="14"/>
      <c r="RQH80" s="14"/>
      <c r="RQI80" s="14"/>
      <c r="RQJ80" s="14"/>
      <c r="RQK80" s="14"/>
      <c r="RQL80" s="14"/>
      <c r="RQM80" s="14"/>
      <c r="RQN80" s="14"/>
      <c r="RQO80" s="14"/>
      <c r="RQP80" s="14"/>
      <c r="RQQ80" s="14"/>
      <c r="RQR80" s="14"/>
      <c r="RQS80" s="14"/>
      <c r="RQT80" s="14"/>
      <c r="RQU80" s="14"/>
      <c r="RQV80" s="14"/>
      <c r="RQW80" s="14"/>
      <c r="RQX80" s="14"/>
      <c r="RQY80" s="14"/>
      <c r="RQZ80" s="14"/>
      <c r="RRA80" s="14"/>
      <c r="RRB80" s="14"/>
      <c r="RRC80" s="14"/>
      <c r="RRD80" s="14"/>
      <c r="RRE80" s="14"/>
      <c r="RRF80" s="14"/>
      <c r="RRG80" s="14"/>
      <c r="RRH80" s="14"/>
      <c r="RRI80" s="14"/>
      <c r="RRJ80" s="14"/>
      <c r="RRK80" s="14"/>
      <c r="RRL80" s="14"/>
      <c r="RRM80" s="14"/>
      <c r="RRN80" s="14"/>
      <c r="RRO80" s="14"/>
      <c r="RRP80" s="14"/>
      <c r="RRQ80" s="14"/>
      <c r="RRR80" s="14"/>
      <c r="RRS80" s="14"/>
      <c r="RRT80" s="14"/>
      <c r="RRU80" s="14"/>
      <c r="RRV80" s="14"/>
      <c r="RRW80" s="14"/>
      <c r="RRX80" s="14"/>
      <c r="RRY80" s="14"/>
      <c r="RRZ80" s="14"/>
      <c r="RSA80" s="14"/>
      <c r="RSB80" s="14"/>
      <c r="RSC80" s="14"/>
      <c r="RSD80" s="14"/>
      <c r="RSE80" s="14"/>
      <c r="RSF80" s="14"/>
      <c r="RSG80" s="14"/>
      <c r="RSH80" s="14"/>
      <c r="RSI80" s="14"/>
      <c r="RSJ80" s="14"/>
      <c r="RSK80" s="14"/>
      <c r="RSL80" s="14"/>
      <c r="RSM80" s="14"/>
      <c r="RSN80" s="14"/>
      <c r="RSO80" s="14"/>
      <c r="RSP80" s="14"/>
      <c r="RSQ80" s="14"/>
      <c r="RSR80" s="14"/>
      <c r="RSS80" s="14"/>
      <c r="RST80" s="14"/>
      <c r="RSU80" s="14"/>
      <c r="RSV80" s="14"/>
      <c r="RSW80" s="14"/>
      <c r="RSX80" s="14"/>
      <c r="RSY80" s="14"/>
      <c r="RSZ80" s="14"/>
      <c r="RTA80" s="14"/>
      <c r="RTB80" s="14"/>
      <c r="RTC80" s="14"/>
      <c r="RTD80" s="14"/>
      <c r="RTE80" s="14"/>
      <c r="RTF80" s="14"/>
      <c r="RTG80" s="14"/>
      <c r="RTH80" s="14"/>
      <c r="RTI80" s="14"/>
      <c r="RTJ80" s="14"/>
      <c r="RTK80" s="14"/>
      <c r="RTL80" s="14"/>
      <c r="RTM80" s="14"/>
      <c r="RTN80" s="14"/>
      <c r="RTO80" s="14"/>
      <c r="RTP80" s="14"/>
      <c r="RTQ80" s="14"/>
      <c r="RTR80" s="14"/>
      <c r="RTS80" s="14"/>
      <c r="RTT80" s="14"/>
      <c r="RTU80" s="14"/>
      <c r="RTV80" s="14"/>
      <c r="RTW80" s="14"/>
      <c r="RTX80" s="14"/>
      <c r="RTY80" s="14"/>
      <c r="RTZ80" s="14"/>
      <c r="RUA80" s="14"/>
      <c r="RUB80" s="14"/>
      <c r="RUC80" s="14"/>
      <c r="RUD80" s="14"/>
      <c r="RUE80" s="14"/>
      <c r="RUF80" s="14"/>
      <c r="RUG80" s="14"/>
      <c r="RUH80" s="14"/>
      <c r="RUI80" s="14"/>
      <c r="RUJ80" s="14"/>
      <c r="RUK80" s="14"/>
      <c r="RUL80" s="14"/>
      <c r="RUM80" s="14"/>
      <c r="RUN80" s="14"/>
      <c r="RUO80" s="14"/>
      <c r="RUP80" s="14"/>
      <c r="RUQ80" s="14"/>
      <c r="RUR80" s="14"/>
      <c r="RUS80" s="14"/>
      <c r="RUT80" s="14"/>
      <c r="RUU80" s="14"/>
      <c r="RUV80" s="14"/>
      <c r="RUW80" s="14"/>
      <c r="RUX80" s="14"/>
      <c r="RUY80" s="14"/>
      <c r="RUZ80" s="14"/>
      <c r="RVA80" s="14"/>
      <c r="RVB80" s="14"/>
      <c r="RVC80" s="14"/>
      <c r="RVD80" s="14"/>
      <c r="RVE80" s="14"/>
      <c r="RVF80" s="14"/>
      <c r="RVG80" s="14"/>
      <c r="RVH80" s="14"/>
      <c r="RVI80" s="14"/>
      <c r="RVJ80" s="14"/>
      <c r="RVK80" s="14"/>
      <c r="RVL80" s="14"/>
      <c r="RVM80" s="14"/>
      <c r="RVN80" s="14"/>
      <c r="RVO80" s="14"/>
      <c r="RVP80" s="14"/>
      <c r="RVQ80" s="14"/>
      <c r="RVR80" s="14"/>
      <c r="RVS80" s="14"/>
      <c r="RVT80" s="14"/>
      <c r="RVU80" s="14"/>
      <c r="RVV80" s="14"/>
      <c r="RVW80" s="14"/>
      <c r="RVX80" s="14"/>
      <c r="RVY80" s="14"/>
      <c r="RVZ80" s="14"/>
      <c r="RWA80" s="14"/>
      <c r="RWB80" s="14"/>
      <c r="RWC80" s="14"/>
      <c r="RWD80" s="14"/>
      <c r="RWE80" s="14"/>
      <c r="RWF80" s="14"/>
      <c r="RWG80" s="14"/>
      <c r="RWH80" s="14"/>
      <c r="RWI80" s="14"/>
      <c r="RWJ80" s="14"/>
      <c r="RWK80" s="14"/>
      <c r="RWL80" s="14"/>
      <c r="RWM80" s="14"/>
      <c r="RWN80" s="14"/>
      <c r="RWO80" s="14"/>
      <c r="RWP80" s="14"/>
      <c r="RWQ80" s="14"/>
      <c r="RWR80" s="14"/>
      <c r="RWS80" s="14"/>
      <c r="RWT80" s="14"/>
      <c r="RWU80" s="14"/>
      <c r="RWV80" s="14"/>
      <c r="RWW80" s="14"/>
      <c r="RWX80" s="14"/>
      <c r="RWY80" s="14"/>
      <c r="RWZ80" s="14"/>
      <c r="RXA80" s="14"/>
      <c r="RXB80" s="14"/>
      <c r="RXC80" s="14"/>
      <c r="RXD80" s="14"/>
      <c r="RXE80" s="14"/>
      <c r="RXF80" s="14"/>
      <c r="RXG80" s="14"/>
      <c r="RXH80" s="14"/>
      <c r="RXI80" s="14"/>
      <c r="RXJ80" s="14"/>
      <c r="RXK80" s="14"/>
      <c r="RXL80" s="14"/>
      <c r="RXM80" s="14"/>
      <c r="RXN80" s="14"/>
      <c r="RXO80" s="14"/>
      <c r="RXP80" s="14"/>
      <c r="RXQ80" s="14"/>
      <c r="RXR80" s="14"/>
      <c r="RXS80" s="14"/>
      <c r="RXT80" s="14"/>
      <c r="RXU80" s="14"/>
      <c r="RXV80" s="14"/>
      <c r="RXW80" s="14"/>
      <c r="RXX80" s="14"/>
      <c r="RXY80" s="14"/>
      <c r="RXZ80" s="14"/>
      <c r="RYA80" s="14"/>
      <c r="RYB80" s="14"/>
      <c r="RYC80" s="14"/>
      <c r="RYD80" s="14"/>
      <c r="RYE80" s="14"/>
      <c r="RYF80" s="14"/>
      <c r="RYG80" s="14"/>
      <c r="RYH80" s="14"/>
      <c r="RYI80" s="14"/>
      <c r="RYJ80" s="14"/>
      <c r="RYK80" s="14"/>
      <c r="RYL80" s="14"/>
      <c r="RYM80" s="14"/>
      <c r="RYN80" s="14"/>
      <c r="RYO80" s="14"/>
      <c r="RYP80" s="14"/>
      <c r="RYQ80" s="14"/>
      <c r="RYR80" s="14"/>
      <c r="RYS80" s="14"/>
      <c r="RYT80" s="14"/>
      <c r="RYU80" s="14"/>
      <c r="RYV80" s="14"/>
      <c r="RYW80" s="14"/>
      <c r="RYX80" s="14"/>
      <c r="RYY80" s="14"/>
      <c r="RYZ80" s="14"/>
      <c r="RZA80" s="14"/>
      <c r="RZB80" s="14"/>
      <c r="RZC80" s="14"/>
      <c r="RZD80" s="14"/>
      <c r="RZE80" s="14"/>
      <c r="RZF80" s="14"/>
      <c r="RZG80" s="14"/>
      <c r="RZH80" s="14"/>
      <c r="RZI80" s="14"/>
      <c r="RZJ80" s="14"/>
      <c r="RZK80" s="14"/>
      <c r="RZL80" s="14"/>
      <c r="RZM80" s="14"/>
      <c r="RZN80" s="14"/>
      <c r="RZO80" s="14"/>
      <c r="RZP80" s="14"/>
      <c r="RZQ80" s="14"/>
      <c r="RZR80" s="14"/>
      <c r="RZS80" s="14"/>
      <c r="RZT80" s="14"/>
      <c r="RZU80" s="14"/>
      <c r="RZV80" s="14"/>
      <c r="RZW80" s="14"/>
      <c r="RZX80" s="14"/>
      <c r="RZY80" s="14"/>
      <c r="RZZ80" s="14"/>
      <c r="SAA80" s="14"/>
      <c r="SAB80" s="14"/>
      <c r="SAC80" s="14"/>
      <c r="SAD80" s="14"/>
      <c r="SAE80" s="14"/>
      <c r="SAF80" s="14"/>
      <c r="SAG80" s="14"/>
      <c r="SAH80" s="14"/>
      <c r="SAI80" s="14"/>
      <c r="SAJ80" s="14"/>
      <c r="SAK80" s="14"/>
      <c r="SAL80" s="14"/>
      <c r="SAM80" s="14"/>
      <c r="SAN80" s="14"/>
      <c r="SAO80" s="14"/>
      <c r="SAP80" s="14"/>
      <c r="SAQ80" s="14"/>
      <c r="SAR80" s="14"/>
      <c r="SAS80" s="14"/>
      <c r="SAT80" s="14"/>
      <c r="SAU80" s="14"/>
      <c r="SAV80" s="14"/>
      <c r="SAW80" s="14"/>
      <c r="SAX80" s="14"/>
      <c r="SAY80" s="14"/>
      <c r="SAZ80" s="14"/>
      <c r="SBA80" s="14"/>
      <c r="SBB80" s="14"/>
      <c r="SBC80" s="14"/>
      <c r="SBD80" s="14"/>
      <c r="SBE80" s="14"/>
      <c r="SBF80" s="14"/>
      <c r="SBG80" s="14"/>
      <c r="SBH80" s="14"/>
      <c r="SBI80" s="14"/>
      <c r="SBJ80" s="14"/>
      <c r="SBK80" s="14"/>
      <c r="SBL80" s="14"/>
      <c r="SBM80" s="14"/>
      <c r="SBN80" s="14"/>
      <c r="SBO80" s="14"/>
      <c r="SBP80" s="14"/>
      <c r="SBQ80" s="14"/>
      <c r="SBR80" s="14"/>
      <c r="SBS80" s="14"/>
      <c r="SBT80" s="14"/>
      <c r="SBU80" s="14"/>
      <c r="SBV80" s="14"/>
      <c r="SBW80" s="14"/>
      <c r="SBX80" s="14"/>
      <c r="SBY80" s="14"/>
      <c r="SBZ80" s="14"/>
      <c r="SCA80" s="14"/>
      <c r="SCB80" s="14"/>
      <c r="SCC80" s="14"/>
      <c r="SCD80" s="14"/>
      <c r="SCE80" s="14"/>
      <c r="SCF80" s="14"/>
      <c r="SCG80" s="14"/>
      <c r="SCH80" s="14"/>
      <c r="SCI80" s="14"/>
      <c r="SCJ80" s="14"/>
      <c r="SCK80" s="14"/>
      <c r="SCL80" s="14"/>
      <c r="SCM80" s="14"/>
      <c r="SCN80" s="14"/>
      <c r="SCO80" s="14"/>
      <c r="SCP80" s="14"/>
      <c r="SCQ80" s="14"/>
      <c r="SCR80" s="14"/>
      <c r="SCS80" s="14"/>
      <c r="SCT80" s="14"/>
      <c r="SCU80" s="14"/>
      <c r="SCV80" s="14"/>
      <c r="SCW80" s="14"/>
      <c r="SCX80" s="14"/>
      <c r="SCY80" s="14"/>
      <c r="SCZ80" s="14"/>
      <c r="SDA80" s="14"/>
      <c r="SDB80" s="14"/>
      <c r="SDC80" s="14"/>
      <c r="SDD80" s="14"/>
      <c r="SDE80" s="14"/>
      <c r="SDF80" s="14"/>
      <c r="SDG80" s="14"/>
      <c r="SDH80" s="14"/>
      <c r="SDI80" s="14"/>
      <c r="SDJ80" s="14"/>
      <c r="SDK80" s="14"/>
      <c r="SDL80" s="14"/>
      <c r="SDM80" s="14"/>
      <c r="SDN80" s="14"/>
      <c r="SDO80" s="14"/>
      <c r="SDP80" s="14"/>
      <c r="SDQ80" s="14"/>
      <c r="SDR80" s="14"/>
      <c r="SDS80" s="14"/>
      <c r="SDT80" s="14"/>
      <c r="SDU80" s="14"/>
      <c r="SDV80" s="14"/>
      <c r="SDW80" s="14"/>
      <c r="SDX80" s="14"/>
      <c r="SDY80" s="14"/>
      <c r="SDZ80" s="14"/>
      <c r="SEA80" s="14"/>
      <c r="SEB80" s="14"/>
      <c r="SEC80" s="14"/>
      <c r="SED80" s="14"/>
      <c r="SEE80" s="14"/>
      <c r="SEF80" s="14"/>
      <c r="SEG80" s="14"/>
      <c r="SEH80" s="14"/>
      <c r="SEI80" s="14"/>
      <c r="SEJ80" s="14"/>
      <c r="SEK80" s="14"/>
      <c r="SEL80" s="14"/>
      <c r="SEM80" s="14"/>
      <c r="SEN80" s="14"/>
      <c r="SEO80" s="14"/>
      <c r="SEP80" s="14"/>
      <c r="SEQ80" s="14"/>
      <c r="SER80" s="14"/>
      <c r="SES80" s="14"/>
      <c r="SET80" s="14"/>
      <c r="SEU80" s="14"/>
      <c r="SEV80" s="14"/>
      <c r="SEW80" s="14"/>
      <c r="SEX80" s="14"/>
      <c r="SEY80" s="14"/>
      <c r="SEZ80" s="14"/>
      <c r="SFA80" s="14"/>
      <c r="SFB80" s="14"/>
      <c r="SFC80" s="14"/>
      <c r="SFD80" s="14"/>
      <c r="SFE80" s="14"/>
      <c r="SFF80" s="14"/>
      <c r="SFG80" s="14"/>
      <c r="SFH80" s="14"/>
      <c r="SFI80" s="14"/>
      <c r="SFJ80" s="14"/>
      <c r="SFK80" s="14"/>
      <c r="SFL80" s="14"/>
      <c r="SFM80" s="14"/>
      <c r="SFN80" s="14"/>
      <c r="SFO80" s="14"/>
      <c r="SFP80" s="14"/>
      <c r="SFQ80" s="14"/>
      <c r="SFR80" s="14"/>
      <c r="SFS80" s="14"/>
      <c r="SFT80" s="14"/>
      <c r="SFU80" s="14"/>
      <c r="SFV80" s="14"/>
      <c r="SFW80" s="14"/>
      <c r="SFX80" s="14"/>
      <c r="SFY80" s="14"/>
      <c r="SFZ80" s="14"/>
      <c r="SGA80" s="14"/>
      <c r="SGB80" s="14"/>
      <c r="SGC80" s="14"/>
      <c r="SGD80" s="14"/>
      <c r="SGE80" s="14"/>
      <c r="SGF80" s="14"/>
      <c r="SGG80" s="14"/>
      <c r="SGH80" s="14"/>
      <c r="SGI80" s="14"/>
      <c r="SGJ80" s="14"/>
      <c r="SGK80" s="14"/>
      <c r="SGL80" s="14"/>
      <c r="SGM80" s="14"/>
      <c r="SGN80" s="14"/>
      <c r="SGO80" s="14"/>
      <c r="SGP80" s="14"/>
      <c r="SGQ80" s="14"/>
      <c r="SGR80" s="14"/>
      <c r="SGS80" s="14"/>
      <c r="SGT80" s="14"/>
      <c r="SGU80" s="14"/>
      <c r="SGV80" s="14"/>
      <c r="SGW80" s="14"/>
      <c r="SGX80" s="14"/>
      <c r="SGY80" s="14"/>
      <c r="SGZ80" s="14"/>
      <c r="SHA80" s="14"/>
      <c r="SHB80" s="14"/>
      <c r="SHC80" s="14"/>
      <c r="SHD80" s="14"/>
      <c r="SHE80" s="14"/>
      <c r="SHF80" s="14"/>
      <c r="SHG80" s="14"/>
      <c r="SHH80" s="14"/>
      <c r="SHI80" s="14"/>
      <c r="SHJ80" s="14"/>
      <c r="SHK80" s="14"/>
      <c r="SHL80" s="14"/>
      <c r="SHM80" s="14"/>
      <c r="SHN80" s="14"/>
      <c r="SHO80" s="14"/>
      <c r="SHP80" s="14"/>
      <c r="SHQ80" s="14"/>
      <c r="SHR80" s="14"/>
      <c r="SHS80" s="14"/>
      <c r="SHT80" s="14"/>
      <c r="SHU80" s="14"/>
      <c r="SHV80" s="14"/>
      <c r="SHW80" s="14"/>
      <c r="SHX80" s="14"/>
      <c r="SHY80" s="14"/>
      <c r="SHZ80" s="14"/>
      <c r="SIA80" s="14"/>
      <c r="SIB80" s="14"/>
      <c r="SIC80" s="14"/>
      <c r="SID80" s="14"/>
      <c r="SIE80" s="14"/>
      <c r="SIF80" s="14"/>
      <c r="SIG80" s="14"/>
      <c r="SIH80" s="14"/>
      <c r="SII80" s="14"/>
      <c r="SIJ80" s="14"/>
      <c r="SIK80" s="14"/>
      <c r="SIL80" s="14"/>
      <c r="SIM80" s="14"/>
      <c r="SIN80" s="14"/>
      <c r="SIO80" s="14"/>
      <c r="SIP80" s="14"/>
      <c r="SIQ80" s="14"/>
      <c r="SIR80" s="14"/>
      <c r="SIS80" s="14"/>
      <c r="SIT80" s="14"/>
      <c r="SIU80" s="14"/>
      <c r="SIV80" s="14"/>
      <c r="SIW80" s="14"/>
      <c r="SIX80" s="14"/>
      <c r="SIY80" s="14"/>
      <c r="SIZ80" s="14"/>
      <c r="SJA80" s="14"/>
      <c r="SJB80" s="14"/>
      <c r="SJC80" s="14"/>
      <c r="SJD80" s="14"/>
      <c r="SJE80" s="14"/>
      <c r="SJF80" s="14"/>
      <c r="SJG80" s="14"/>
      <c r="SJH80" s="14"/>
      <c r="SJI80" s="14"/>
      <c r="SJJ80" s="14"/>
      <c r="SJK80" s="14"/>
      <c r="SJL80" s="14"/>
      <c r="SJM80" s="14"/>
      <c r="SJN80" s="14"/>
      <c r="SJO80" s="14"/>
      <c r="SJP80" s="14"/>
      <c r="SJQ80" s="14"/>
      <c r="SJR80" s="14"/>
      <c r="SJS80" s="14"/>
      <c r="SJT80" s="14"/>
      <c r="SJU80" s="14"/>
      <c r="SJV80" s="14"/>
      <c r="SJW80" s="14"/>
      <c r="SJX80" s="14"/>
      <c r="SJY80" s="14"/>
      <c r="SJZ80" s="14"/>
      <c r="SKA80" s="14"/>
      <c r="SKB80" s="14"/>
      <c r="SKC80" s="14"/>
      <c r="SKD80" s="14"/>
      <c r="SKE80" s="14"/>
      <c r="SKF80" s="14"/>
      <c r="SKG80" s="14"/>
      <c r="SKH80" s="14"/>
      <c r="SKI80" s="14"/>
      <c r="SKJ80" s="14"/>
      <c r="SKK80" s="14"/>
      <c r="SKL80" s="14"/>
      <c r="SKM80" s="14"/>
      <c r="SKN80" s="14"/>
      <c r="SKO80" s="14"/>
      <c r="SKP80" s="14"/>
      <c r="SKQ80" s="14"/>
      <c r="SKR80" s="14"/>
      <c r="SKS80" s="14"/>
      <c r="SKT80" s="14"/>
      <c r="SKU80" s="14"/>
      <c r="SKV80" s="14"/>
      <c r="SKW80" s="14"/>
      <c r="SKX80" s="14"/>
      <c r="SKY80" s="14"/>
      <c r="SKZ80" s="14"/>
      <c r="SLA80" s="14"/>
      <c r="SLB80" s="14"/>
      <c r="SLC80" s="14"/>
      <c r="SLD80" s="14"/>
      <c r="SLE80" s="14"/>
      <c r="SLF80" s="14"/>
      <c r="SLG80" s="14"/>
      <c r="SLH80" s="14"/>
      <c r="SLI80" s="14"/>
      <c r="SLJ80" s="14"/>
      <c r="SLK80" s="14"/>
      <c r="SLL80" s="14"/>
      <c r="SLM80" s="14"/>
      <c r="SLN80" s="14"/>
      <c r="SLO80" s="14"/>
      <c r="SLP80" s="14"/>
      <c r="SLQ80" s="14"/>
      <c r="SLR80" s="14"/>
      <c r="SLS80" s="14"/>
      <c r="SLT80" s="14"/>
      <c r="SLU80" s="14"/>
      <c r="SLV80" s="14"/>
      <c r="SLW80" s="14"/>
      <c r="SLX80" s="14"/>
      <c r="SLY80" s="14"/>
      <c r="SLZ80" s="14"/>
      <c r="SMA80" s="14"/>
      <c r="SMB80" s="14"/>
      <c r="SMC80" s="14"/>
      <c r="SMD80" s="14"/>
      <c r="SME80" s="14"/>
      <c r="SMF80" s="14"/>
      <c r="SMG80" s="14"/>
      <c r="SMH80" s="14"/>
      <c r="SMI80" s="14"/>
      <c r="SMJ80" s="14"/>
      <c r="SMK80" s="14"/>
      <c r="SML80" s="14"/>
      <c r="SMM80" s="14"/>
      <c r="SMN80" s="14"/>
      <c r="SMO80" s="14"/>
      <c r="SMP80" s="14"/>
      <c r="SMQ80" s="14"/>
      <c r="SMR80" s="14"/>
      <c r="SMS80" s="14"/>
      <c r="SMT80" s="14"/>
      <c r="SMU80" s="14"/>
      <c r="SMV80" s="14"/>
      <c r="SMW80" s="14"/>
      <c r="SMX80" s="14"/>
      <c r="SMY80" s="14"/>
      <c r="SMZ80" s="14"/>
      <c r="SNA80" s="14"/>
      <c r="SNB80" s="14"/>
      <c r="SNC80" s="14"/>
      <c r="SND80" s="14"/>
      <c r="SNE80" s="14"/>
      <c r="SNF80" s="14"/>
      <c r="SNG80" s="14"/>
      <c r="SNH80" s="14"/>
      <c r="SNI80" s="14"/>
      <c r="SNJ80" s="14"/>
      <c r="SNK80" s="14"/>
      <c r="SNL80" s="14"/>
      <c r="SNM80" s="14"/>
      <c r="SNN80" s="14"/>
      <c r="SNO80" s="14"/>
      <c r="SNP80" s="14"/>
      <c r="SNQ80" s="14"/>
      <c r="SNR80" s="14"/>
      <c r="SNS80" s="14"/>
      <c r="SNT80" s="14"/>
      <c r="SNU80" s="14"/>
      <c r="SNV80" s="14"/>
      <c r="SNW80" s="14"/>
      <c r="SNX80" s="14"/>
      <c r="SNY80" s="14"/>
      <c r="SNZ80" s="14"/>
      <c r="SOA80" s="14"/>
      <c r="SOB80" s="14"/>
      <c r="SOC80" s="14"/>
      <c r="SOD80" s="14"/>
      <c r="SOE80" s="14"/>
      <c r="SOF80" s="14"/>
      <c r="SOG80" s="14"/>
      <c r="SOH80" s="14"/>
      <c r="SOI80" s="14"/>
      <c r="SOJ80" s="14"/>
      <c r="SOK80" s="14"/>
      <c r="SOL80" s="14"/>
      <c r="SOM80" s="14"/>
      <c r="SON80" s="14"/>
      <c r="SOO80" s="14"/>
      <c r="SOP80" s="14"/>
      <c r="SOQ80" s="14"/>
      <c r="SOR80" s="14"/>
      <c r="SOS80" s="14"/>
      <c r="SOT80" s="14"/>
      <c r="SOU80" s="14"/>
      <c r="SOV80" s="14"/>
      <c r="SOW80" s="14"/>
      <c r="SOX80" s="14"/>
      <c r="SOY80" s="14"/>
      <c r="SOZ80" s="14"/>
      <c r="SPA80" s="14"/>
      <c r="SPB80" s="14"/>
      <c r="SPC80" s="14"/>
      <c r="SPD80" s="14"/>
      <c r="SPE80" s="14"/>
      <c r="SPF80" s="14"/>
      <c r="SPG80" s="14"/>
      <c r="SPH80" s="14"/>
      <c r="SPI80" s="14"/>
      <c r="SPJ80" s="14"/>
      <c r="SPK80" s="14"/>
      <c r="SPL80" s="14"/>
      <c r="SPM80" s="14"/>
      <c r="SPN80" s="14"/>
      <c r="SPO80" s="14"/>
      <c r="SPP80" s="14"/>
      <c r="SPQ80" s="14"/>
      <c r="SPR80" s="14"/>
      <c r="SPS80" s="14"/>
      <c r="SPT80" s="14"/>
      <c r="SPU80" s="14"/>
      <c r="SPV80" s="14"/>
      <c r="SPW80" s="14"/>
      <c r="SPX80" s="14"/>
      <c r="SPY80" s="14"/>
      <c r="SPZ80" s="14"/>
      <c r="SQA80" s="14"/>
      <c r="SQB80" s="14"/>
      <c r="SQC80" s="14"/>
      <c r="SQD80" s="14"/>
      <c r="SQE80" s="14"/>
      <c r="SQF80" s="14"/>
      <c r="SQG80" s="14"/>
      <c r="SQH80" s="14"/>
      <c r="SQI80" s="14"/>
      <c r="SQJ80" s="14"/>
      <c r="SQK80" s="14"/>
      <c r="SQL80" s="14"/>
      <c r="SQM80" s="14"/>
      <c r="SQN80" s="14"/>
      <c r="SQO80" s="14"/>
      <c r="SQP80" s="14"/>
      <c r="SQQ80" s="14"/>
      <c r="SQR80" s="14"/>
      <c r="SQS80" s="14"/>
      <c r="SQT80" s="14"/>
      <c r="SQU80" s="14"/>
      <c r="SQV80" s="14"/>
      <c r="SQW80" s="14"/>
      <c r="SQX80" s="14"/>
      <c r="SQY80" s="14"/>
      <c r="SQZ80" s="14"/>
      <c r="SRA80" s="14"/>
      <c r="SRB80" s="14"/>
      <c r="SRC80" s="14"/>
      <c r="SRD80" s="14"/>
      <c r="SRE80" s="14"/>
      <c r="SRF80" s="14"/>
      <c r="SRG80" s="14"/>
      <c r="SRH80" s="14"/>
      <c r="SRI80" s="14"/>
      <c r="SRJ80" s="14"/>
      <c r="SRK80" s="14"/>
      <c r="SRL80" s="14"/>
      <c r="SRM80" s="14"/>
      <c r="SRN80" s="14"/>
      <c r="SRO80" s="14"/>
      <c r="SRP80" s="14"/>
      <c r="SRQ80" s="14"/>
      <c r="SRR80" s="14"/>
      <c r="SRS80" s="14"/>
      <c r="SRT80" s="14"/>
      <c r="SRU80" s="14"/>
      <c r="SRV80" s="14"/>
      <c r="SRW80" s="14"/>
      <c r="SRX80" s="14"/>
      <c r="SRY80" s="14"/>
      <c r="SRZ80" s="14"/>
      <c r="SSA80" s="14"/>
      <c r="SSB80" s="14"/>
      <c r="SSC80" s="14"/>
      <c r="SSD80" s="14"/>
      <c r="SSE80" s="14"/>
      <c r="SSF80" s="14"/>
      <c r="SSG80" s="14"/>
      <c r="SSH80" s="14"/>
      <c r="SSI80" s="14"/>
      <c r="SSJ80" s="14"/>
      <c r="SSK80" s="14"/>
      <c r="SSL80" s="14"/>
      <c r="SSM80" s="14"/>
      <c r="SSN80" s="14"/>
      <c r="SSO80" s="14"/>
      <c r="SSP80" s="14"/>
      <c r="SSQ80" s="14"/>
      <c r="SSR80" s="14"/>
      <c r="SSS80" s="14"/>
      <c r="SST80" s="14"/>
      <c r="SSU80" s="14"/>
      <c r="SSV80" s="14"/>
      <c r="SSW80" s="14"/>
      <c r="SSX80" s="14"/>
      <c r="SSY80" s="14"/>
      <c r="SSZ80" s="14"/>
      <c r="STA80" s="14"/>
      <c r="STB80" s="14"/>
      <c r="STC80" s="14"/>
      <c r="STD80" s="14"/>
      <c r="STE80" s="14"/>
      <c r="STF80" s="14"/>
      <c r="STG80" s="14"/>
      <c r="STH80" s="14"/>
      <c r="STI80" s="14"/>
      <c r="STJ80" s="14"/>
      <c r="STK80" s="14"/>
      <c r="STL80" s="14"/>
      <c r="STM80" s="14"/>
      <c r="STN80" s="14"/>
      <c r="STO80" s="14"/>
      <c r="STP80" s="14"/>
      <c r="STQ80" s="14"/>
      <c r="STR80" s="14"/>
      <c r="STS80" s="14"/>
      <c r="STT80" s="14"/>
      <c r="STU80" s="14"/>
      <c r="STV80" s="14"/>
      <c r="STW80" s="14"/>
      <c r="STX80" s="14"/>
      <c r="STY80" s="14"/>
      <c r="STZ80" s="14"/>
      <c r="SUA80" s="14"/>
      <c r="SUB80" s="14"/>
      <c r="SUC80" s="14"/>
      <c r="SUD80" s="14"/>
      <c r="SUE80" s="14"/>
      <c r="SUF80" s="14"/>
      <c r="SUG80" s="14"/>
      <c r="SUH80" s="14"/>
      <c r="SUI80" s="14"/>
      <c r="SUJ80" s="14"/>
      <c r="SUK80" s="14"/>
      <c r="SUL80" s="14"/>
      <c r="SUM80" s="14"/>
      <c r="SUN80" s="14"/>
      <c r="SUO80" s="14"/>
      <c r="SUP80" s="14"/>
      <c r="SUQ80" s="14"/>
      <c r="SUR80" s="14"/>
      <c r="SUS80" s="14"/>
      <c r="SUT80" s="14"/>
      <c r="SUU80" s="14"/>
      <c r="SUV80" s="14"/>
      <c r="SUW80" s="14"/>
      <c r="SUX80" s="14"/>
      <c r="SUY80" s="14"/>
      <c r="SUZ80" s="14"/>
      <c r="SVA80" s="14"/>
      <c r="SVB80" s="14"/>
      <c r="SVC80" s="14"/>
      <c r="SVD80" s="14"/>
      <c r="SVE80" s="14"/>
      <c r="SVF80" s="14"/>
      <c r="SVG80" s="14"/>
      <c r="SVH80" s="14"/>
      <c r="SVI80" s="14"/>
      <c r="SVJ80" s="14"/>
      <c r="SVK80" s="14"/>
      <c r="SVL80" s="14"/>
      <c r="SVM80" s="14"/>
      <c r="SVN80" s="14"/>
      <c r="SVO80" s="14"/>
      <c r="SVP80" s="14"/>
      <c r="SVQ80" s="14"/>
      <c r="SVR80" s="14"/>
      <c r="SVS80" s="14"/>
      <c r="SVT80" s="14"/>
      <c r="SVU80" s="14"/>
      <c r="SVV80" s="14"/>
      <c r="SVW80" s="14"/>
      <c r="SVX80" s="14"/>
      <c r="SVY80" s="14"/>
      <c r="SVZ80" s="14"/>
      <c r="SWA80" s="14"/>
      <c r="SWB80" s="14"/>
      <c r="SWC80" s="14"/>
      <c r="SWD80" s="14"/>
      <c r="SWE80" s="14"/>
      <c r="SWF80" s="14"/>
      <c r="SWG80" s="14"/>
      <c r="SWH80" s="14"/>
      <c r="SWI80" s="14"/>
      <c r="SWJ80" s="14"/>
      <c r="SWK80" s="14"/>
      <c r="SWL80" s="14"/>
      <c r="SWM80" s="14"/>
      <c r="SWN80" s="14"/>
      <c r="SWO80" s="14"/>
      <c r="SWP80" s="14"/>
      <c r="SWQ80" s="14"/>
      <c r="SWR80" s="14"/>
      <c r="SWS80" s="14"/>
      <c r="SWT80" s="14"/>
      <c r="SWU80" s="14"/>
      <c r="SWV80" s="14"/>
      <c r="SWW80" s="14"/>
      <c r="SWX80" s="14"/>
      <c r="SWY80" s="14"/>
      <c r="SWZ80" s="14"/>
      <c r="SXA80" s="14"/>
      <c r="SXB80" s="14"/>
      <c r="SXC80" s="14"/>
      <c r="SXD80" s="14"/>
      <c r="SXE80" s="14"/>
      <c r="SXF80" s="14"/>
      <c r="SXG80" s="14"/>
      <c r="SXH80" s="14"/>
      <c r="SXI80" s="14"/>
      <c r="SXJ80" s="14"/>
      <c r="SXK80" s="14"/>
      <c r="SXL80" s="14"/>
      <c r="SXM80" s="14"/>
      <c r="SXN80" s="14"/>
      <c r="SXO80" s="14"/>
      <c r="SXP80" s="14"/>
      <c r="SXQ80" s="14"/>
      <c r="SXR80" s="14"/>
      <c r="SXS80" s="14"/>
      <c r="SXT80" s="14"/>
      <c r="SXU80" s="14"/>
      <c r="SXV80" s="14"/>
      <c r="SXW80" s="14"/>
      <c r="SXX80" s="14"/>
      <c r="SXY80" s="14"/>
      <c r="SXZ80" s="14"/>
      <c r="SYA80" s="14"/>
      <c r="SYB80" s="14"/>
      <c r="SYC80" s="14"/>
      <c r="SYD80" s="14"/>
      <c r="SYE80" s="14"/>
      <c r="SYF80" s="14"/>
      <c r="SYG80" s="14"/>
      <c r="SYH80" s="14"/>
      <c r="SYI80" s="14"/>
      <c r="SYJ80" s="14"/>
      <c r="SYK80" s="14"/>
      <c r="SYL80" s="14"/>
      <c r="SYM80" s="14"/>
      <c r="SYN80" s="14"/>
      <c r="SYO80" s="14"/>
      <c r="SYP80" s="14"/>
      <c r="SYQ80" s="14"/>
      <c r="SYR80" s="14"/>
      <c r="SYS80" s="14"/>
      <c r="SYT80" s="14"/>
      <c r="SYU80" s="14"/>
      <c r="SYV80" s="14"/>
      <c r="SYW80" s="14"/>
      <c r="SYX80" s="14"/>
      <c r="SYY80" s="14"/>
      <c r="SYZ80" s="14"/>
      <c r="SZA80" s="14"/>
      <c r="SZB80" s="14"/>
      <c r="SZC80" s="14"/>
      <c r="SZD80" s="14"/>
      <c r="SZE80" s="14"/>
      <c r="SZF80" s="14"/>
      <c r="SZG80" s="14"/>
      <c r="SZH80" s="14"/>
      <c r="SZI80" s="14"/>
      <c r="SZJ80" s="14"/>
      <c r="SZK80" s="14"/>
      <c r="SZL80" s="14"/>
      <c r="SZM80" s="14"/>
      <c r="SZN80" s="14"/>
      <c r="SZO80" s="14"/>
      <c r="SZP80" s="14"/>
      <c r="SZQ80" s="14"/>
      <c r="SZR80" s="14"/>
      <c r="SZS80" s="14"/>
      <c r="SZT80" s="14"/>
      <c r="SZU80" s="14"/>
      <c r="SZV80" s="14"/>
      <c r="SZW80" s="14"/>
      <c r="SZX80" s="14"/>
      <c r="SZY80" s="14"/>
      <c r="SZZ80" s="14"/>
      <c r="TAA80" s="14"/>
      <c r="TAB80" s="14"/>
      <c r="TAC80" s="14"/>
      <c r="TAD80" s="14"/>
      <c r="TAE80" s="14"/>
      <c r="TAF80" s="14"/>
      <c r="TAG80" s="14"/>
      <c r="TAH80" s="14"/>
      <c r="TAI80" s="14"/>
      <c r="TAJ80" s="14"/>
      <c r="TAK80" s="14"/>
      <c r="TAL80" s="14"/>
      <c r="TAM80" s="14"/>
      <c r="TAN80" s="14"/>
      <c r="TAO80" s="14"/>
      <c r="TAP80" s="14"/>
      <c r="TAQ80" s="14"/>
      <c r="TAR80" s="14"/>
      <c r="TAS80" s="14"/>
      <c r="TAT80" s="14"/>
      <c r="TAU80" s="14"/>
      <c r="TAV80" s="14"/>
      <c r="TAW80" s="14"/>
      <c r="TAX80" s="14"/>
      <c r="TAY80" s="14"/>
      <c r="TAZ80" s="14"/>
      <c r="TBA80" s="14"/>
      <c r="TBB80" s="14"/>
      <c r="TBC80" s="14"/>
      <c r="TBD80" s="14"/>
      <c r="TBE80" s="14"/>
      <c r="TBF80" s="14"/>
      <c r="TBG80" s="14"/>
      <c r="TBH80" s="14"/>
      <c r="TBI80" s="14"/>
      <c r="TBJ80" s="14"/>
      <c r="TBK80" s="14"/>
      <c r="TBL80" s="14"/>
      <c r="TBM80" s="14"/>
      <c r="TBN80" s="14"/>
      <c r="TBO80" s="14"/>
      <c r="TBP80" s="14"/>
      <c r="TBQ80" s="14"/>
      <c r="TBR80" s="14"/>
      <c r="TBS80" s="14"/>
      <c r="TBT80" s="14"/>
      <c r="TBU80" s="14"/>
      <c r="TBV80" s="14"/>
      <c r="TBW80" s="14"/>
      <c r="TBX80" s="14"/>
      <c r="TBY80" s="14"/>
      <c r="TBZ80" s="14"/>
      <c r="TCA80" s="14"/>
      <c r="TCB80" s="14"/>
      <c r="TCC80" s="14"/>
      <c r="TCD80" s="14"/>
      <c r="TCE80" s="14"/>
      <c r="TCF80" s="14"/>
      <c r="TCG80" s="14"/>
      <c r="TCH80" s="14"/>
      <c r="TCI80" s="14"/>
      <c r="TCJ80" s="14"/>
      <c r="TCK80" s="14"/>
      <c r="TCL80" s="14"/>
      <c r="TCM80" s="14"/>
      <c r="TCN80" s="14"/>
      <c r="TCO80" s="14"/>
      <c r="TCP80" s="14"/>
      <c r="TCQ80" s="14"/>
      <c r="TCR80" s="14"/>
      <c r="TCS80" s="14"/>
      <c r="TCT80" s="14"/>
      <c r="TCU80" s="14"/>
      <c r="TCV80" s="14"/>
      <c r="TCW80" s="14"/>
      <c r="TCX80" s="14"/>
      <c r="TCY80" s="14"/>
      <c r="TCZ80" s="14"/>
      <c r="TDA80" s="14"/>
      <c r="TDB80" s="14"/>
      <c r="TDC80" s="14"/>
      <c r="TDD80" s="14"/>
      <c r="TDE80" s="14"/>
      <c r="TDF80" s="14"/>
      <c r="TDG80" s="14"/>
      <c r="TDH80" s="14"/>
      <c r="TDI80" s="14"/>
      <c r="TDJ80" s="14"/>
      <c r="TDK80" s="14"/>
      <c r="TDL80" s="14"/>
      <c r="TDM80" s="14"/>
      <c r="TDN80" s="14"/>
      <c r="TDO80" s="14"/>
      <c r="TDP80" s="14"/>
      <c r="TDQ80" s="14"/>
      <c r="TDR80" s="14"/>
      <c r="TDS80" s="14"/>
      <c r="TDT80" s="14"/>
      <c r="TDU80" s="14"/>
      <c r="TDV80" s="14"/>
      <c r="TDW80" s="14"/>
      <c r="TDX80" s="14"/>
      <c r="TDY80" s="14"/>
      <c r="TDZ80" s="14"/>
      <c r="TEA80" s="14"/>
      <c r="TEB80" s="14"/>
      <c r="TEC80" s="14"/>
      <c r="TED80" s="14"/>
      <c r="TEE80" s="14"/>
      <c r="TEF80" s="14"/>
      <c r="TEG80" s="14"/>
      <c r="TEH80" s="14"/>
      <c r="TEI80" s="14"/>
      <c r="TEJ80" s="14"/>
      <c r="TEK80" s="14"/>
      <c r="TEL80" s="14"/>
      <c r="TEM80" s="14"/>
      <c r="TEN80" s="14"/>
      <c r="TEO80" s="14"/>
      <c r="TEP80" s="14"/>
      <c r="TEQ80" s="14"/>
      <c r="TER80" s="14"/>
      <c r="TES80" s="14"/>
      <c r="TET80" s="14"/>
      <c r="TEU80" s="14"/>
      <c r="TEV80" s="14"/>
      <c r="TEW80" s="14"/>
      <c r="TEX80" s="14"/>
      <c r="TEY80" s="14"/>
      <c r="TEZ80" s="14"/>
      <c r="TFA80" s="14"/>
      <c r="TFB80" s="14"/>
      <c r="TFC80" s="14"/>
      <c r="TFD80" s="14"/>
      <c r="TFE80" s="14"/>
      <c r="TFF80" s="14"/>
      <c r="TFG80" s="14"/>
      <c r="TFH80" s="14"/>
      <c r="TFI80" s="14"/>
      <c r="TFJ80" s="14"/>
      <c r="TFK80" s="14"/>
      <c r="TFL80" s="14"/>
      <c r="TFM80" s="14"/>
      <c r="TFN80" s="14"/>
      <c r="TFO80" s="14"/>
      <c r="TFP80" s="14"/>
      <c r="TFQ80" s="14"/>
      <c r="TFR80" s="14"/>
      <c r="TFS80" s="14"/>
      <c r="TFT80" s="14"/>
      <c r="TFU80" s="14"/>
      <c r="TFV80" s="14"/>
      <c r="TFW80" s="14"/>
      <c r="TFX80" s="14"/>
      <c r="TFY80" s="14"/>
      <c r="TFZ80" s="14"/>
      <c r="TGA80" s="14"/>
      <c r="TGB80" s="14"/>
      <c r="TGC80" s="14"/>
      <c r="TGD80" s="14"/>
      <c r="TGE80" s="14"/>
      <c r="TGF80" s="14"/>
      <c r="TGG80" s="14"/>
      <c r="TGH80" s="14"/>
      <c r="TGI80" s="14"/>
      <c r="TGJ80" s="14"/>
      <c r="TGK80" s="14"/>
      <c r="TGL80" s="14"/>
      <c r="TGM80" s="14"/>
      <c r="TGN80" s="14"/>
      <c r="TGO80" s="14"/>
      <c r="TGP80" s="14"/>
      <c r="TGQ80" s="14"/>
      <c r="TGR80" s="14"/>
      <c r="TGS80" s="14"/>
      <c r="TGT80" s="14"/>
      <c r="TGU80" s="14"/>
      <c r="TGV80" s="14"/>
      <c r="TGW80" s="14"/>
      <c r="TGX80" s="14"/>
      <c r="TGY80" s="14"/>
      <c r="TGZ80" s="14"/>
      <c r="THA80" s="14"/>
      <c r="THB80" s="14"/>
      <c r="THC80" s="14"/>
      <c r="THD80" s="14"/>
      <c r="THE80" s="14"/>
      <c r="THF80" s="14"/>
      <c r="THG80" s="14"/>
      <c r="THH80" s="14"/>
      <c r="THI80" s="14"/>
      <c r="THJ80" s="14"/>
      <c r="THK80" s="14"/>
      <c r="THL80" s="14"/>
      <c r="THM80" s="14"/>
      <c r="THN80" s="14"/>
      <c r="THO80" s="14"/>
      <c r="THP80" s="14"/>
      <c r="THQ80" s="14"/>
      <c r="THR80" s="14"/>
      <c r="THS80" s="14"/>
      <c r="THT80" s="14"/>
      <c r="THU80" s="14"/>
      <c r="THV80" s="14"/>
      <c r="THW80" s="14"/>
      <c r="THX80" s="14"/>
      <c r="THY80" s="14"/>
      <c r="THZ80" s="14"/>
      <c r="TIA80" s="14"/>
      <c r="TIB80" s="14"/>
      <c r="TIC80" s="14"/>
      <c r="TID80" s="14"/>
      <c r="TIE80" s="14"/>
      <c r="TIF80" s="14"/>
      <c r="TIG80" s="14"/>
      <c r="TIH80" s="14"/>
      <c r="TII80" s="14"/>
      <c r="TIJ80" s="14"/>
      <c r="TIK80" s="14"/>
      <c r="TIL80" s="14"/>
      <c r="TIM80" s="14"/>
      <c r="TIN80" s="14"/>
      <c r="TIO80" s="14"/>
      <c r="TIP80" s="14"/>
      <c r="TIQ80" s="14"/>
      <c r="TIR80" s="14"/>
      <c r="TIS80" s="14"/>
      <c r="TIT80" s="14"/>
      <c r="TIU80" s="14"/>
      <c r="TIV80" s="14"/>
      <c r="TIW80" s="14"/>
      <c r="TIX80" s="14"/>
      <c r="TIY80" s="14"/>
      <c r="TIZ80" s="14"/>
      <c r="TJA80" s="14"/>
      <c r="TJB80" s="14"/>
      <c r="TJC80" s="14"/>
      <c r="TJD80" s="14"/>
      <c r="TJE80" s="14"/>
      <c r="TJF80" s="14"/>
      <c r="TJG80" s="14"/>
      <c r="TJH80" s="14"/>
      <c r="TJI80" s="14"/>
      <c r="TJJ80" s="14"/>
      <c r="TJK80" s="14"/>
      <c r="TJL80" s="14"/>
      <c r="TJM80" s="14"/>
      <c r="TJN80" s="14"/>
      <c r="TJO80" s="14"/>
      <c r="TJP80" s="14"/>
      <c r="TJQ80" s="14"/>
      <c r="TJR80" s="14"/>
      <c r="TJS80" s="14"/>
      <c r="TJT80" s="14"/>
      <c r="TJU80" s="14"/>
      <c r="TJV80" s="14"/>
      <c r="TJW80" s="14"/>
      <c r="TJX80" s="14"/>
      <c r="TJY80" s="14"/>
      <c r="TJZ80" s="14"/>
      <c r="TKA80" s="14"/>
      <c r="TKB80" s="14"/>
      <c r="TKC80" s="14"/>
      <c r="TKD80" s="14"/>
      <c r="TKE80" s="14"/>
      <c r="TKF80" s="14"/>
      <c r="TKG80" s="14"/>
      <c r="TKH80" s="14"/>
      <c r="TKI80" s="14"/>
      <c r="TKJ80" s="14"/>
      <c r="TKK80" s="14"/>
      <c r="TKL80" s="14"/>
      <c r="TKM80" s="14"/>
      <c r="TKN80" s="14"/>
      <c r="TKO80" s="14"/>
      <c r="TKP80" s="14"/>
      <c r="TKQ80" s="14"/>
      <c r="TKR80" s="14"/>
      <c r="TKS80" s="14"/>
      <c r="TKT80" s="14"/>
      <c r="TKU80" s="14"/>
      <c r="TKV80" s="14"/>
      <c r="TKW80" s="14"/>
      <c r="TKX80" s="14"/>
      <c r="TKY80" s="14"/>
      <c r="TKZ80" s="14"/>
      <c r="TLA80" s="14"/>
      <c r="TLB80" s="14"/>
      <c r="TLC80" s="14"/>
      <c r="TLD80" s="14"/>
      <c r="TLE80" s="14"/>
      <c r="TLF80" s="14"/>
      <c r="TLG80" s="14"/>
      <c r="TLH80" s="14"/>
      <c r="TLI80" s="14"/>
      <c r="TLJ80" s="14"/>
      <c r="TLK80" s="14"/>
      <c r="TLL80" s="14"/>
      <c r="TLM80" s="14"/>
      <c r="TLN80" s="14"/>
      <c r="TLO80" s="14"/>
      <c r="TLP80" s="14"/>
      <c r="TLQ80" s="14"/>
      <c r="TLR80" s="14"/>
      <c r="TLS80" s="14"/>
      <c r="TLT80" s="14"/>
      <c r="TLU80" s="14"/>
      <c r="TLV80" s="14"/>
      <c r="TLW80" s="14"/>
      <c r="TLX80" s="14"/>
      <c r="TLY80" s="14"/>
      <c r="TLZ80" s="14"/>
      <c r="TMA80" s="14"/>
      <c r="TMB80" s="14"/>
      <c r="TMC80" s="14"/>
      <c r="TMD80" s="14"/>
      <c r="TME80" s="14"/>
      <c r="TMF80" s="14"/>
      <c r="TMG80" s="14"/>
      <c r="TMH80" s="14"/>
      <c r="TMI80" s="14"/>
      <c r="TMJ80" s="14"/>
      <c r="TMK80" s="14"/>
      <c r="TML80" s="14"/>
      <c r="TMM80" s="14"/>
      <c r="TMN80" s="14"/>
      <c r="TMO80" s="14"/>
      <c r="TMP80" s="14"/>
      <c r="TMQ80" s="14"/>
      <c r="TMR80" s="14"/>
      <c r="TMS80" s="14"/>
      <c r="TMT80" s="14"/>
      <c r="TMU80" s="14"/>
      <c r="TMV80" s="14"/>
      <c r="TMW80" s="14"/>
      <c r="TMX80" s="14"/>
      <c r="TMY80" s="14"/>
      <c r="TMZ80" s="14"/>
      <c r="TNA80" s="14"/>
      <c r="TNB80" s="14"/>
      <c r="TNC80" s="14"/>
      <c r="TND80" s="14"/>
      <c r="TNE80" s="14"/>
      <c r="TNF80" s="14"/>
      <c r="TNG80" s="14"/>
      <c r="TNH80" s="14"/>
      <c r="TNI80" s="14"/>
      <c r="TNJ80" s="14"/>
      <c r="TNK80" s="14"/>
      <c r="TNL80" s="14"/>
      <c r="TNM80" s="14"/>
      <c r="TNN80" s="14"/>
      <c r="TNO80" s="14"/>
      <c r="TNP80" s="14"/>
      <c r="TNQ80" s="14"/>
      <c r="TNR80" s="14"/>
      <c r="TNS80" s="14"/>
      <c r="TNT80" s="14"/>
      <c r="TNU80" s="14"/>
      <c r="TNV80" s="14"/>
      <c r="TNW80" s="14"/>
      <c r="TNX80" s="14"/>
      <c r="TNY80" s="14"/>
      <c r="TNZ80" s="14"/>
      <c r="TOA80" s="14"/>
      <c r="TOB80" s="14"/>
      <c r="TOC80" s="14"/>
      <c r="TOD80" s="14"/>
      <c r="TOE80" s="14"/>
      <c r="TOF80" s="14"/>
      <c r="TOG80" s="14"/>
      <c r="TOH80" s="14"/>
      <c r="TOI80" s="14"/>
      <c r="TOJ80" s="14"/>
      <c r="TOK80" s="14"/>
      <c r="TOL80" s="14"/>
      <c r="TOM80" s="14"/>
      <c r="TON80" s="14"/>
      <c r="TOO80" s="14"/>
      <c r="TOP80" s="14"/>
      <c r="TOQ80" s="14"/>
      <c r="TOR80" s="14"/>
      <c r="TOS80" s="14"/>
      <c r="TOT80" s="14"/>
      <c r="TOU80" s="14"/>
      <c r="TOV80" s="14"/>
      <c r="TOW80" s="14"/>
      <c r="TOX80" s="14"/>
      <c r="TOY80" s="14"/>
      <c r="TOZ80" s="14"/>
      <c r="TPA80" s="14"/>
      <c r="TPB80" s="14"/>
      <c r="TPC80" s="14"/>
      <c r="TPD80" s="14"/>
      <c r="TPE80" s="14"/>
      <c r="TPF80" s="14"/>
      <c r="TPG80" s="14"/>
      <c r="TPH80" s="14"/>
      <c r="TPI80" s="14"/>
      <c r="TPJ80" s="14"/>
      <c r="TPK80" s="14"/>
      <c r="TPL80" s="14"/>
      <c r="TPM80" s="14"/>
      <c r="TPN80" s="14"/>
      <c r="TPO80" s="14"/>
      <c r="TPP80" s="14"/>
      <c r="TPQ80" s="14"/>
      <c r="TPR80" s="14"/>
      <c r="TPS80" s="14"/>
      <c r="TPT80" s="14"/>
      <c r="TPU80" s="14"/>
      <c r="TPV80" s="14"/>
      <c r="TPW80" s="14"/>
      <c r="TPX80" s="14"/>
      <c r="TPY80" s="14"/>
      <c r="TPZ80" s="14"/>
      <c r="TQA80" s="14"/>
      <c r="TQB80" s="14"/>
      <c r="TQC80" s="14"/>
      <c r="TQD80" s="14"/>
      <c r="TQE80" s="14"/>
      <c r="TQF80" s="14"/>
      <c r="TQG80" s="14"/>
      <c r="TQH80" s="14"/>
      <c r="TQI80" s="14"/>
      <c r="TQJ80" s="14"/>
      <c r="TQK80" s="14"/>
      <c r="TQL80" s="14"/>
      <c r="TQM80" s="14"/>
      <c r="TQN80" s="14"/>
      <c r="TQO80" s="14"/>
      <c r="TQP80" s="14"/>
      <c r="TQQ80" s="14"/>
      <c r="TQR80" s="14"/>
      <c r="TQS80" s="14"/>
      <c r="TQT80" s="14"/>
      <c r="TQU80" s="14"/>
      <c r="TQV80" s="14"/>
      <c r="TQW80" s="14"/>
      <c r="TQX80" s="14"/>
      <c r="TQY80" s="14"/>
      <c r="TQZ80" s="14"/>
      <c r="TRA80" s="14"/>
      <c r="TRB80" s="14"/>
      <c r="TRC80" s="14"/>
      <c r="TRD80" s="14"/>
      <c r="TRE80" s="14"/>
      <c r="TRF80" s="14"/>
      <c r="TRG80" s="14"/>
      <c r="TRH80" s="14"/>
      <c r="TRI80" s="14"/>
      <c r="TRJ80" s="14"/>
      <c r="TRK80" s="14"/>
      <c r="TRL80" s="14"/>
      <c r="TRM80" s="14"/>
      <c r="TRN80" s="14"/>
      <c r="TRO80" s="14"/>
      <c r="TRP80" s="14"/>
      <c r="TRQ80" s="14"/>
      <c r="TRR80" s="14"/>
      <c r="TRS80" s="14"/>
      <c r="TRT80" s="14"/>
      <c r="TRU80" s="14"/>
      <c r="TRV80" s="14"/>
      <c r="TRW80" s="14"/>
      <c r="TRX80" s="14"/>
      <c r="TRY80" s="14"/>
      <c r="TRZ80" s="14"/>
      <c r="TSA80" s="14"/>
      <c r="TSB80" s="14"/>
      <c r="TSC80" s="14"/>
      <c r="TSD80" s="14"/>
      <c r="TSE80" s="14"/>
      <c r="TSF80" s="14"/>
      <c r="TSG80" s="14"/>
      <c r="TSH80" s="14"/>
      <c r="TSI80" s="14"/>
      <c r="TSJ80" s="14"/>
      <c r="TSK80" s="14"/>
      <c r="TSL80" s="14"/>
      <c r="TSM80" s="14"/>
      <c r="TSN80" s="14"/>
      <c r="TSO80" s="14"/>
      <c r="TSP80" s="14"/>
      <c r="TSQ80" s="14"/>
      <c r="TSR80" s="14"/>
      <c r="TSS80" s="14"/>
      <c r="TST80" s="14"/>
      <c r="TSU80" s="14"/>
      <c r="TSV80" s="14"/>
      <c r="TSW80" s="14"/>
      <c r="TSX80" s="14"/>
      <c r="TSY80" s="14"/>
      <c r="TSZ80" s="14"/>
      <c r="TTA80" s="14"/>
      <c r="TTB80" s="14"/>
      <c r="TTC80" s="14"/>
      <c r="TTD80" s="14"/>
      <c r="TTE80" s="14"/>
      <c r="TTF80" s="14"/>
      <c r="TTG80" s="14"/>
      <c r="TTH80" s="14"/>
      <c r="TTI80" s="14"/>
      <c r="TTJ80" s="14"/>
      <c r="TTK80" s="14"/>
      <c r="TTL80" s="14"/>
      <c r="TTM80" s="14"/>
      <c r="TTN80" s="14"/>
      <c r="TTO80" s="14"/>
      <c r="TTP80" s="14"/>
      <c r="TTQ80" s="14"/>
      <c r="TTR80" s="14"/>
      <c r="TTS80" s="14"/>
      <c r="TTT80" s="14"/>
      <c r="TTU80" s="14"/>
      <c r="TTV80" s="14"/>
      <c r="TTW80" s="14"/>
      <c r="TTX80" s="14"/>
      <c r="TTY80" s="14"/>
      <c r="TTZ80" s="14"/>
      <c r="TUA80" s="14"/>
      <c r="TUB80" s="14"/>
      <c r="TUC80" s="14"/>
      <c r="TUD80" s="14"/>
      <c r="TUE80" s="14"/>
      <c r="TUF80" s="14"/>
      <c r="TUG80" s="14"/>
      <c r="TUH80" s="14"/>
      <c r="TUI80" s="14"/>
      <c r="TUJ80" s="14"/>
      <c r="TUK80" s="14"/>
      <c r="TUL80" s="14"/>
      <c r="TUM80" s="14"/>
      <c r="TUN80" s="14"/>
      <c r="TUO80" s="14"/>
      <c r="TUP80" s="14"/>
      <c r="TUQ80" s="14"/>
      <c r="TUR80" s="14"/>
      <c r="TUS80" s="14"/>
      <c r="TUT80" s="14"/>
      <c r="TUU80" s="14"/>
      <c r="TUV80" s="14"/>
      <c r="TUW80" s="14"/>
      <c r="TUX80" s="14"/>
      <c r="TUY80" s="14"/>
      <c r="TUZ80" s="14"/>
      <c r="TVA80" s="14"/>
      <c r="TVB80" s="14"/>
      <c r="TVC80" s="14"/>
      <c r="TVD80" s="14"/>
      <c r="TVE80" s="14"/>
      <c r="TVF80" s="14"/>
      <c r="TVG80" s="14"/>
      <c r="TVH80" s="14"/>
      <c r="TVI80" s="14"/>
      <c r="TVJ80" s="14"/>
      <c r="TVK80" s="14"/>
      <c r="TVL80" s="14"/>
      <c r="TVM80" s="14"/>
      <c r="TVN80" s="14"/>
      <c r="TVO80" s="14"/>
      <c r="TVP80" s="14"/>
      <c r="TVQ80" s="14"/>
      <c r="TVR80" s="14"/>
      <c r="TVS80" s="14"/>
      <c r="TVT80" s="14"/>
      <c r="TVU80" s="14"/>
      <c r="TVV80" s="14"/>
      <c r="TVW80" s="14"/>
      <c r="TVX80" s="14"/>
      <c r="TVY80" s="14"/>
      <c r="TVZ80" s="14"/>
      <c r="TWA80" s="14"/>
      <c r="TWB80" s="14"/>
      <c r="TWC80" s="14"/>
      <c r="TWD80" s="14"/>
      <c r="TWE80" s="14"/>
      <c r="TWF80" s="14"/>
      <c r="TWG80" s="14"/>
      <c r="TWH80" s="14"/>
      <c r="TWI80" s="14"/>
      <c r="TWJ80" s="14"/>
      <c r="TWK80" s="14"/>
      <c r="TWL80" s="14"/>
      <c r="TWM80" s="14"/>
      <c r="TWN80" s="14"/>
      <c r="TWO80" s="14"/>
      <c r="TWP80" s="14"/>
      <c r="TWQ80" s="14"/>
      <c r="TWR80" s="14"/>
      <c r="TWS80" s="14"/>
      <c r="TWT80" s="14"/>
      <c r="TWU80" s="14"/>
      <c r="TWV80" s="14"/>
      <c r="TWW80" s="14"/>
      <c r="TWX80" s="14"/>
      <c r="TWY80" s="14"/>
      <c r="TWZ80" s="14"/>
      <c r="TXA80" s="14"/>
      <c r="TXB80" s="14"/>
      <c r="TXC80" s="14"/>
      <c r="TXD80" s="14"/>
      <c r="TXE80" s="14"/>
      <c r="TXF80" s="14"/>
      <c r="TXG80" s="14"/>
      <c r="TXH80" s="14"/>
      <c r="TXI80" s="14"/>
      <c r="TXJ80" s="14"/>
      <c r="TXK80" s="14"/>
      <c r="TXL80" s="14"/>
      <c r="TXM80" s="14"/>
      <c r="TXN80" s="14"/>
      <c r="TXO80" s="14"/>
      <c r="TXP80" s="14"/>
      <c r="TXQ80" s="14"/>
      <c r="TXR80" s="14"/>
      <c r="TXS80" s="14"/>
      <c r="TXT80" s="14"/>
      <c r="TXU80" s="14"/>
      <c r="TXV80" s="14"/>
      <c r="TXW80" s="14"/>
      <c r="TXX80" s="14"/>
      <c r="TXY80" s="14"/>
      <c r="TXZ80" s="14"/>
      <c r="TYA80" s="14"/>
      <c r="TYB80" s="14"/>
      <c r="TYC80" s="14"/>
      <c r="TYD80" s="14"/>
      <c r="TYE80" s="14"/>
      <c r="TYF80" s="14"/>
      <c r="TYG80" s="14"/>
      <c r="TYH80" s="14"/>
      <c r="TYI80" s="14"/>
      <c r="TYJ80" s="14"/>
      <c r="TYK80" s="14"/>
      <c r="TYL80" s="14"/>
      <c r="TYM80" s="14"/>
      <c r="TYN80" s="14"/>
      <c r="TYO80" s="14"/>
      <c r="TYP80" s="14"/>
      <c r="TYQ80" s="14"/>
      <c r="TYR80" s="14"/>
      <c r="TYS80" s="14"/>
      <c r="TYT80" s="14"/>
      <c r="TYU80" s="14"/>
      <c r="TYV80" s="14"/>
      <c r="TYW80" s="14"/>
      <c r="TYX80" s="14"/>
      <c r="TYY80" s="14"/>
      <c r="TYZ80" s="14"/>
      <c r="TZA80" s="14"/>
      <c r="TZB80" s="14"/>
      <c r="TZC80" s="14"/>
      <c r="TZD80" s="14"/>
      <c r="TZE80" s="14"/>
      <c r="TZF80" s="14"/>
      <c r="TZG80" s="14"/>
      <c r="TZH80" s="14"/>
      <c r="TZI80" s="14"/>
      <c r="TZJ80" s="14"/>
      <c r="TZK80" s="14"/>
      <c r="TZL80" s="14"/>
      <c r="TZM80" s="14"/>
      <c r="TZN80" s="14"/>
      <c r="TZO80" s="14"/>
      <c r="TZP80" s="14"/>
      <c r="TZQ80" s="14"/>
      <c r="TZR80" s="14"/>
      <c r="TZS80" s="14"/>
      <c r="TZT80" s="14"/>
      <c r="TZU80" s="14"/>
      <c r="TZV80" s="14"/>
      <c r="TZW80" s="14"/>
      <c r="TZX80" s="14"/>
      <c r="TZY80" s="14"/>
      <c r="TZZ80" s="14"/>
      <c r="UAA80" s="14"/>
      <c r="UAB80" s="14"/>
      <c r="UAC80" s="14"/>
      <c r="UAD80" s="14"/>
      <c r="UAE80" s="14"/>
      <c r="UAF80" s="14"/>
      <c r="UAG80" s="14"/>
      <c r="UAH80" s="14"/>
      <c r="UAI80" s="14"/>
      <c r="UAJ80" s="14"/>
      <c r="UAK80" s="14"/>
      <c r="UAL80" s="14"/>
      <c r="UAM80" s="14"/>
      <c r="UAN80" s="14"/>
      <c r="UAO80" s="14"/>
      <c r="UAP80" s="14"/>
      <c r="UAQ80" s="14"/>
      <c r="UAR80" s="14"/>
      <c r="UAS80" s="14"/>
      <c r="UAT80" s="14"/>
      <c r="UAU80" s="14"/>
      <c r="UAV80" s="14"/>
      <c r="UAW80" s="14"/>
      <c r="UAX80" s="14"/>
      <c r="UAY80" s="14"/>
      <c r="UAZ80" s="14"/>
      <c r="UBA80" s="14"/>
      <c r="UBB80" s="14"/>
      <c r="UBC80" s="14"/>
      <c r="UBD80" s="14"/>
      <c r="UBE80" s="14"/>
      <c r="UBF80" s="14"/>
      <c r="UBG80" s="14"/>
      <c r="UBH80" s="14"/>
      <c r="UBI80" s="14"/>
      <c r="UBJ80" s="14"/>
      <c r="UBK80" s="14"/>
      <c r="UBL80" s="14"/>
      <c r="UBM80" s="14"/>
      <c r="UBN80" s="14"/>
      <c r="UBO80" s="14"/>
      <c r="UBP80" s="14"/>
      <c r="UBQ80" s="14"/>
      <c r="UBR80" s="14"/>
      <c r="UBS80" s="14"/>
      <c r="UBT80" s="14"/>
      <c r="UBU80" s="14"/>
      <c r="UBV80" s="14"/>
      <c r="UBW80" s="14"/>
      <c r="UBX80" s="14"/>
      <c r="UBY80" s="14"/>
      <c r="UBZ80" s="14"/>
      <c r="UCA80" s="14"/>
      <c r="UCB80" s="14"/>
      <c r="UCC80" s="14"/>
      <c r="UCD80" s="14"/>
      <c r="UCE80" s="14"/>
      <c r="UCF80" s="14"/>
      <c r="UCG80" s="14"/>
      <c r="UCH80" s="14"/>
      <c r="UCI80" s="14"/>
      <c r="UCJ80" s="14"/>
      <c r="UCK80" s="14"/>
      <c r="UCL80" s="14"/>
      <c r="UCM80" s="14"/>
      <c r="UCN80" s="14"/>
      <c r="UCO80" s="14"/>
      <c r="UCP80" s="14"/>
      <c r="UCQ80" s="14"/>
      <c r="UCR80" s="14"/>
      <c r="UCS80" s="14"/>
      <c r="UCT80" s="14"/>
      <c r="UCU80" s="14"/>
      <c r="UCV80" s="14"/>
      <c r="UCW80" s="14"/>
      <c r="UCX80" s="14"/>
      <c r="UCY80" s="14"/>
      <c r="UCZ80" s="14"/>
      <c r="UDA80" s="14"/>
      <c r="UDB80" s="14"/>
      <c r="UDC80" s="14"/>
      <c r="UDD80" s="14"/>
      <c r="UDE80" s="14"/>
      <c r="UDF80" s="14"/>
      <c r="UDG80" s="14"/>
      <c r="UDH80" s="14"/>
      <c r="UDI80" s="14"/>
      <c r="UDJ80" s="14"/>
      <c r="UDK80" s="14"/>
      <c r="UDL80" s="14"/>
      <c r="UDM80" s="14"/>
      <c r="UDN80" s="14"/>
      <c r="UDO80" s="14"/>
      <c r="UDP80" s="14"/>
      <c r="UDQ80" s="14"/>
      <c r="UDR80" s="14"/>
      <c r="UDS80" s="14"/>
      <c r="UDT80" s="14"/>
      <c r="UDU80" s="14"/>
      <c r="UDV80" s="14"/>
      <c r="UDW80" s="14"/>
      <c r="UDX80" s="14"/>
      <c r="UDY80" s="14"/>
      <c r="UDZ80" s="14"/>
      <c r="UEA80" s="14"/>
      <c r="UEB80" s="14"/>
      <c r="UEC80" s="14"/>
      <c r="UED80" s="14"/>
      <c r="UEE80" s="14"/>
      <c r="UEF80" s="14"/>
      <c r="UEG80" s="14"/>
      <c r="UEH80" s="14"/>
      <c r="UEI80" s="14"/>
      <c r="UEJ80" s="14"/>
      <c r="UEK80" s="14"/>
      <c r="UEL80" s="14"/>
      <c r="UEM80" s="14"/>
      <c r="UEN80" s="14"/>
      <c r="UEO80" s="14"/>
      <c r="UEP80" s="14"/>
      <c r="UEQ80" s="14"/>
      <c r="UER80" s="14"/>
      <c r="UES80" s="14"/>
      <c r="UET80" s="14"/>
      <c r="UEU80" s="14"/>
      <c r="UEV80" s="14"/>
      <c r="UEW80" s="14"/>
      <c r="UEX80" s="14"/>
      <c r="UEY80" s="14"/>
      <c r="UEZ80" s="14"/>
      <c r="UFA80" s="14"/>
      <c r="UFB80" s="14"/>
      <c r="UFC80" s="14"/>
      <c r="UFD80" s="14"/>
      <c r="UFE80" s="14"/>
      <c r="UFF80" s="14"/>
      <c r="UFG80" s="14"/>
      <c r="UFH80" s="14"/>
      <c r="UFI80" s="14"/>
      <c r="UFJ80" s="14"/>
      <c r="UFK80" s="14"/>
      <c r="UFL80" s="14"/>
      <c r="UFM80" s="14"/>
      <c r="UFN80" s="14"/>
      <c r="UFO80" s="14"/>
      <c r="UFP80" s="14"/>
      <c r="UFQ80" s="14"/>
      <c r="UFR80" s="14"/>
      <c r="UFS80" s="14"/>
      <c r="UFT80" s="14"/>
      <c r="UFU80" s="14"/>
      <c r="UFV80" s="14"/>
      <c r="UFW80" s="14"/>
      <c r="UFX80" s="14"/>
      <c r="UFY80" s="14"/>
      <c r="UFZ80" s="14"/>
      <c r="UGA80" s="14"/>
      <c r="UGB80" s="14"/>
      <c r="UGC80" s="14"/>
      <c r="UGD80" s="14"/>
      <c r="UGE80" s="14"/>
      <c r="UGF80" s="14"/>
      <c r="UGG80" s="14"/>
      <c r="UGH80" s="14"/>
      <c r="UGI80" s="14"/>
      <c r="UGJ80" s="14"/>
      <c r="UGK80" s="14"/>
      <c r="UGL80" s="14"/>
      <c r="UGM80" s="14"/>
      <c r="UGN80" s="14"/>
      <c r="UGO80" s="14"/>
      <c r="UGP80" s="14"/>
      <c r="UGQ80" s="14"/>
      <c r="UGR80" s="14"/>
      <c r="UGS80" s="14"/>
      <c r="UGT80" s="14"/>
      <c r="UGU80" s="14"/>
      <c r="UGV80" s="14"/>
      <c r="UGW80" s="14"/>
      <c r="UGX80" s="14"/>
      <c r="UGY80" s="14"/>
      <c r="UGZ80" s="14"/>
      <c r="UHA80" s="14"/>
      <c r="UHB80" s="14"/>
      <c r="UHC80" s="14"/>
      <c r="UHD80" s="14"/>
      <c r="UHE80" s="14"/>
      <c r="UHF80" s="14"/>
      <c r="UHG80" s="14"/>
      <c r="UHH80" s="14"/>
      <c r="UHI80" s="14"/>
      <c r="UHJ80" s="14"/>
      <c r="UHK80" s="14"/>
      <c r="UHL80" s="14"/>
      <c r="UHM80" s="14"/>
      <c r="UHN80" s="14"/>
      <c r="UHO80" s="14"/>
      <c r="UHP80" s="14"/>
      <c r="UHQ80" s="14"/>
      <c r="UHR80" s="14"/>
      <c r="UHS80" s="14"/>
      <c r="UHT80" s="14"/>
      <c r="UHU80" s="14"/>
      <c r="UHV80" s="14"/>
      <c r="UHW80" s="14"/>
      <c r="UHX80" s="14"/>
      <c r="UHY80" s="14"/>
      <c r="UHZ80" s="14"/>
      <c r="UIA80" s="14"/>
      <c r="UIB80" s="14"/>
      <c r="UIC80" s="14"/>
      <c r="UID80" s="14"/>
      <c r="UIE80" s="14"/>
      <c r="UIF80" s="14"/>
      <c r="UIG80" s="14"/>
      <c r="UIH80" s="14"/>
      <c r="UII80" s="14"/>
      <c r="UIJ80" s="14"/>
      <c r="UIK80" s="14"/>
      <c r="UIL80" s="14"/>
      <c r="UIM80" s="14"/>
      <c r="UIN80" s="14"/>
      <c r="UIO80" s="14"/>
      <c r="UIP80" s="14"/>
      <c r="UIQ80" s="14"/>
      <c r="UIR80" s="14"/>
      <c r="UIS80" s="14"/>
      <c r="UIT80" s="14"/>
      <c r="UIU80" s="14"/>
      <c r="UIV80" s="14"/>
      <c r="UIW80" s="14"/>
      <c r="UIX80" s="14"/>
      <c r="UIY80" s="14"/>
      <c r="UIZ80" s="14"/>
      <c r="UJA80" s="14"/>
      <c r="UJB80" s="14"/>
      <c r="UJC80" s="14"/>
      <c r="UJD80" s="14"/>
      <c r="UJE80" s="14"/>
      <c r="UJF80" s="14"/>
      <c r="UJG80" s="14"/>
      <c r="UJH80" s="14"/>
      <c r="UJI80" s="14"/>
      <c r="UJJ80" s="14"/>
      <c r="UJK80" s="14"/>
      <c r="UJL80" s="14"/>
      <c r="UJM80" s="14"/>
      <c r="UJN80" s="14"/>
      <c r="UJO80" s="14"/>
      <c r="UJP80" s="14"/>
      <c r="UJQ80" s="14"/>
      <c r="UJR80" s="14"/>
      <c r="UJS80" s="14"/>
      <c r="UJT80" s="14"/>
      <c r="UJU80" s="14"/>
      <c r="UJV80" s="14"/>
      <c r="UJW80" s="14"/>
      <c r="UJX80" s="14"/>
      <c r="UJY80" s="14"/>
      <c r="UJZ80" s="14"/>
      <c r="UKA80" s="14"/>
      <c r="UKB80" s="14"/>
      <c r="UKC80" s="14"/>
      <c r="UKD80" s="14"/>
      <c r="UKE80" s="14"/>
      <c r="UKF80" s="14"/>
      <c r="UKG80" s="14"/>
      <c r="UKH80" s="14"/>
      <c r="UKI80" s="14"/>
      <c r="UKJ80" s="14"/>
      <c r="UKK80" s="14"/>
      <c r="UKL80" s="14"/>
      <c r="UKM80" s="14"/>
      <c r="UKN80" s="14"/>
      <c r="UKO80" s="14"/>
      <c r="UKP80" s="14"/>
      <c r="UKQ80" s="14"/>
      <c r="UKR80" s="14"/>
      <c r="UKS80" s="14"/>
      <c r="UKT80" s="14"/>
      <c r="UKU80" s="14"/>
      <c r="UKV80" s="14"/>
      <c r="UKW80" s="14"/>
      <c r="UKX80" s="14"/>
      <c r="UKY80" s="14"/>
      <c r="UKZ80" s="14"/>
      <c r="ULA80" s="14"/>
      <c r="ULB80" s="14"/>
      <c r="ULC80" s="14"/>
      <c r="ULD80" s="14"/>
      <c r="ULE80" s="14"/>
      <c r="ULF80" s="14"/>
      <c r="ULG80" s="14"/>
      <c r="ULH80" s="14"/>
      <c r="ULI80" s="14"/>
      <c r="ULJ80" s="14"/>
      <c r="ULK80" s="14"/>
      <c r="ULL80" s="14"/>
      <c r="ULM80" s="14"/>
      <c r="ULN80" s="14"/>
      <c r="ULO80" s="14"/>
      <c r="ULP80" s="14"/>
      <c r="ULQ80" s="14"/>
      <c r="ULR80" s="14"/>
      <c r="ULS80" s="14"/>
      <c r="ULT80" s="14"/>
      <c r="ULU80" s="14"/>
      <c r="ULV80" s="14"/>
      <c r="ULW80" s="14"/>
      <c r="ULX80" s="14"/>
      <c r="ULY80" s="14"/>
      <c r="ULZ80" s="14"/>
      <c r="UMA80" s="14"/>
      <c r="UMB80" s="14"/>
      <c r="UMC80" s="14"/>
      <c r="UMD80" s="14"/>
      <c r="UME80" s="14"/>
      <c r="UMF80" s="14"/>
      <c r="UMG80" s="14"/>
      <c r="UMH80" s="14"/>
      <c r="UMI80" s="14"/>
      <c r="UMJ80" s="14"/>
      <c r="UMK80" s="14"/>
      <c r="UML80" s="14"/>
      <c r="UMM80" s="14"/>
      <c r="UMN80" s="14"/>
      <c r="UMO80" s="14"/>
      <c r="UMP80" s="14"/>
      <c r="UMQ80" s="14"/>
      <c r="UMR80" s="14"/>
      <c r="UMS80" s="14"/>
      <c r="UMT80" s="14"/>
      <c r="UMU80" s="14"/>
      <c r="UMV80" s="14"/>
      <c r="UMW80" s="14"/>
      <c r="UMX80" s="14"/>
      <c r="UMY80" s="14"/>
      <c r="UMZ80" s="14"/>
      <c r="UNA80" s="14"/>
      <c r="UNB80" s="14"/>
      <c r="UNC80" s="14"/>
      <c r="UND80" s="14"/>
      <c r="UNE80" s="14"/>
      <c r="UNF80" s="14"/>
      <c r="UNG80" s="14"/>
      <c r="UNH80" s="14"/>
      <c r="UNI80" s="14"/>
      <c r="UNJ80" s="14"/>
      <c r="UNK80" s="14"/>
      <c r="UNL80" s="14"/>
      <c r="UNM80" s="14"/>
      <c r="UNN80" s="14"/>
      <c r="UNO80" s="14"/>
      <c r="UNP80" s="14"/>
      <c r="UNQ80" s="14"/>
      <c r="UNR80" s="14"/>
      <c r="UNS80" s="14"/>
      <c r="UNT80" s="14"/>
      <c r="UNU80" s="14"/>
      <c r="UNV80" s="14"/>
      <c r="UNW80" s="14"/>
      <c r="UNX80" s="14"/>
      <c r="UNY80" s="14"/>
      <c r="UNZ80" s="14"/>
      <c r="UOA80" s="14"/>
      <c r="UOB80" s="14"/>
      <c r="UOC80" s="14"/>
      <c r="UOD80" s="14"/>
      <c r="UOE80" s="14"/>
      <c r="UOF80" s="14"/>
      <c r="UOG80" s="14"/>
      <c r="UOH80" s="14"/>
      <c r="UOI80" s="14"/>
      <c r="UOJ80" s="14"/>
      <c r="UOK80" s="14"/>
      <c r="UOL80" s="14"/>
      <c r="UOM80" s="14"/>
      <c r="UON80" s="14"/>
      <c r="UOO80" s="14"/>
      <c r="UOP80" s="14"/>
      <c r="UOQ80" s="14"/>
      <c r="UOR80" s="14"/>
      <c r="UOS80" s="14"/>
      <c r="UOT80" s="14"/>
      <c r="UOU80" s="14"/>
      <c r="UOV80" s="14"/>
      <c r="UOW80" s="14"/>
      <c r="UOX80" s="14"/>
      <c r="UOY80" s="14"/>
      <c r="UOZ80" s="14"/>
      <c r="UPA80" s="14"/>
      <c r="UPB80" s="14"/>
      <c r="UPC80" s="14"/>
      <c r="UPD80" s="14"/>
      <c r="UPE80" s="14"/>
      <c r="UPF80" s="14"/>
      <c r="UPG80" s="14"/>
      <c r="UPH80" s="14"/>
      <c r="UPI80" s="14"/>
      <c r="UPJ80" s="14"/>
      <c r="UPK80" s="14"/>
      <c r="UPL80" s="14"/>
      <c r="UPM80" s="14"/>
      <c r="UPN80" s="14"/>
      <c r="UPO80" s="14"/>
      <c r="UPP80" s="14"/>
      <c r="UPQ80" s="14"/>
      <c r="UPR80" s="14"/>
      <c r="UPS80" s="14"/>
      <c r="UPT80" s="14"/>
      <c r="UPU80" s="14"/>
      <c r="UPV80" s="14"/>
      <c r="UPW80" s="14"/>
      <c r="UPX80" s="14"/>
      <c r="UPY80" s="14"/>
      <c r="UPZ80" s="14"/>
      <c r="UQA80" s="14"/>
      <c r="UQB80" s="14"/>
      <c r="UQC80" s="14"/>
      <c r="UQD80" s="14"/>
      <c r="UQE80" s="14"/>
      <c r="UQF80" s="14"/>
      <c r="UQG80" s="14"/>
      <c r="UQH80" s="14"/>
      <c r="UQI80" s="14"/>
      <c r="UQJ80" s="14"/>
      <c r="UQK80" s="14"/>
      <c r="UQL80" s="14"/>
      <c r="UQM80" s="14"/>
      <c r="UQN80" s="14"/>
      <c r="UQO80" s="14"/>
      <c r="UQP80" s="14"/>
      <c r="UQQ80" s="14"/>
      <c r="UQR80" s="14"/>
      <c r="UQS80" s="14"/>
      <c r="UQT80" s="14"/>
      <c r="UQU80" s="14"/>
      <c r="UQV80" s="14"/>
      <c r="UQW80" s="14"/>
      <c r="UQX80" s="14"/>
      <c r="UQY80" s="14"/>
      <c r="UQZ80" s="14"/>
      <c r="URA80" s="14"/>
      <c r="URB80" s="14"/>
      <c r="URC80" s="14"/>
      <c r="URD80" s="14"/>
      <c r="URE80" s="14"/>
      <c r="URF80" s="14"/>
      <c r="URG80" s="14"/>
      <c r="URH80" s="14"/>
      <c r="URI80" s="14"/>
      <c r="URJ80" s="14"/>
      <c r="URK80" s="14"/>
      <c r="URL80" s="14"/>
      <c r="URM80" s="14"/>
      <c r="URN80" s="14"/>
      <c r="URO80" s="14"/>
      <c r="URP80" s="14"/>
      <c r="URQ80" s="14"/>
      <c r="URR80" s="14"/>
      <c r="URS80" s="14"/>
      <c r="URT80" s="14"/>
      <c r="URU80" s="14"/>
      <c r="URV80" s="14"/>
      <c r="URW80" s="14"/>
      <c r="URX80" s="14"/>
      <c r="URY80" s="14"/>
      <c r="URZ80" s="14"/>
      <c r="USA80" s="14"/>
      <c r="USB80" s="14"/>
      <c r="USC80" s="14"/>
      <c r="USD80" s="14"/>
      <c r="USE80" s="14"/>
      <c r="USF80" s="14"/>
      <c r="USG80" s="14"/>
      <c r="USH80" s="14"/>
      <c r="USI80" s="14"/>
      <c r="USJ80" s="14"/>
      <c r="USK80" s="14"/>
      <c r="USL80" s="14"/>
      <c r="USM80" s="14"/>
      <c r="USN80" s="14"/>
      <c r="USO80" s="14"/>
      <c r="USP80" s="14"/>
      <c r="USQ80" s="14"/>
      <c r="USR80" s="14"/>
      <c r="USS80" s="14"/>
      <c r="UST80" s="14"/>
      <c r="USU80" s="14"/>
      <c r="USV80" s="14"/>
      <c r="USW80" s="14"/>
      <c r="USX80" s="14"/>
      <c r="USY80" s="14"/>
      <c r="USZ80" s="14"/>
      <c r="UTA80" s="14"/>
      <c r="UTB80" s="14"/>
      <c r="UTC80" s="14"/>
      <c r="UTD80" s="14"/>
      <c r="UTE80" s="14"/>
      <c r="UTF80" s="14"/>
      <c r="UTG80" s="14"/>
      <c r="UTH80" s="14"/>
      <c r="UTI80" s="14"/>
      <c r="UTJ80" s="14"/>
      <c r="UTK80" s="14"/>
      <c r="UTL80" s="14"/>
      <c r="UTM80" s="14"/>
      <c r="UTN80" s="14"/>
      <c r="UTO80" s="14"/>
      <c r="UTP80" s="14"/>
      <c r="UTQ80" s="14"/>
      <c r="UTR80" s="14"/>
      <c r="UTS80" s="14"/>
      <c r="UTT80" s="14"/>
      <c r="UTU80" s="14"/>
      <c r="UTV80" s="14"/>
      <c r="UTW80" s="14"/>
      <c r="UTX80" s="14"/>
      <c r="UTY80" s="14"/>
      <c r="UTZ80" s="14"/>
      <c r="UUA80" s="14"/>
      <c r="UUB80" s="14"/>
      <c r="UUC80" s="14"/>
      <c r="UUD80" s="14"/>
      <c r="UUE80" s="14"/>
      <c r="UUF80" s="14"/>
      <c r="UUG80" s="14"/>
      <c r="UUH80" s="14"/>
      <c r="UUI80" s="14"/>
      <c r="UUJ80" s="14"/>
      <c r="UUK80" s="14"/>
      <c r="UUL80" s="14"/>
      <c r="UUM80" s="14"/>
      <c r="UUN80" s="14"/>
      <c r="UUO80" s="14"/>
      <c r="UUP80" s="14"/>
      <c r="UUQ80" s="14"/>
      <c r="UUR80" s="14"/>
      <c r="UUS80" s="14"/>
      <c r="UUT80" s="14"/>
      <c r="UUU80" s="14"/>
      <c r="UUV80" s="14"/>
      <c r="UUW80" s="14"/>
      <c r="UUX80" s="14"/>
      <c r="UUY80" s="14"/>
      <c r="UUZ80" s="14"/>
      <c r="UVA80" s="14"/>
      <c r="UVB80" s="14"/>
      <c r="UVC80" s="14"/>
      <c r="UVD80" s="14"/>
      <c r="UVE80" s="14"/>
      <c r="UVF80" s="14"/>
      <c r="UVG80" s="14"/>
      <c r="UVH80" s="14"/>
      <c r="UVI80" s="14"/>
      <c r="UVJ80" s="14"/>
      <c r="UVK80" s="14"/>
      <c r="UVL80" s="14"/>
      <c r="UVM80" s="14"/>
      <c r="UVN80" s="14"/>
      <c r="UVO80" s="14"/>
      <c r="UVP80" s="14"/>
      <c r="UVQ80" s="14"/>
      <c r="UVR80" s="14"/>
      <c r="UVS80" s="14"/>
      <c r="UVT80" s="14"/>
      <c r="UVU80" s="14"/>
      <c r="UVV80" s="14"/>
      <c r="UVW80" s="14"/>
      <c r="UVX80" s="14"/>
      <c r="UVY80" s="14"/>
      <c r="UVZ80" s="14"/>
      <c r="UWA80" s="14"/>
      <c r="UWB80" s="14"/>
      <c r="UWC80" s="14"/>
      <c r="UWD80" s="14"/>
      <c r="UWE80" s="14"/>
      <c r="UWF80" s="14"/>
      <c r="UWG80" s="14"/>
      <c r="UWH80" s="14"/>
      <c r="UWI80" s="14"/>
      <c r="UWJ80" s="14"/>
      <c r="UWK80" s="14"/>
      <c r="UWL80" s="14"/>
      <c r="UWM80" s="14"/>
      <c r="UWN80" s="14"/>
      <c r="UWO80" s="14"/>
      <c r="UWP80" s="14"/>
      <c r="UWQ80" s="14"/>
      <c r="UWR80" s="14"/>
      <c r="UWS80" s="14"/>
      <c r="UWT80" s="14"/>
      <c r="UWU80" s="14"/>
      <c r="UWV80" s="14"/>
      <c r="UWW80" s="14"/>
      <c r="UWX80" s="14"/>
      <c r="UWY80" s="14"/>
      <c r="UWZ80" s="14"/>
      <c r="UXA80" s="14"/>
      <c r="UXB80" s="14"/>
      <c r="UXC80" s="14"/>
      <c r="UXD80" s="14"/>
      <c r="UXE80" s="14"/>
      <c r="UXF80" s="14"/>
      <c r="UXG80" s="14"/>
      <c r="UXH80" s="14"/>
      <c r="UXI80" s="14"/>
      <c r="UXJ80" s="14"/>
      <c r="UXK80" s="14"/>
      <c r="UXL80" s="14"/>
      <c r="UXM80" s="14"/>
      <c r="UXN80" s="14"/>
      <c r="UXO80" s="14"/>
      <c r="UXP80" s="14"/>
      <c r="UXQ80" s="14"/>
      <c r="UXR80" s="14"/>
      <c r="UXS80" s="14"/>
      <c r="UXT80" s="14"/>
      <c r="UXU80" s="14"/>
      <c r="UXV80" s="14"/>
      <c r="UXW80" s="14"/>
      <c r="UXX80" s="14"/>
      <c r="UXY80" s="14"/>
      <c r="UXZ80" s="14"/>
      <c r="UYA80" s="14"/>
      <c r="UYB80" s="14"/>
      <c r="UYC80" s="14"/>
      <c r="UYD80" s="14"/>
      <c r="UYE80" s="14"/>
      <c r="UYF80" s="14"/>
      <c r="UYG80" s="14"/>
      <c r="UYH80" s="14"/>
      <c r="UYI80" s="14"/>
      <c r="UYJ80" s="14"/>
      <c r="UYK80" s="14"/>
      <c r="UYL80" s="14"/>
      <c r="UYM80" s="14"/>
      <c r="UYN80" s="14"/>
      <c r="UYO80" s="14"/>
      <c r="UYP80" s="14"/>
      <c r="UYQ80" s="14"/>
      <c r="UYR80" s="14"/>
      <c r="UYS80" s="14"/>
      <c r="UYT80" s="14"/>
      <c r="UYU80" s="14"/>
      <c r="UYV80" s="14"/>
      <c r="UYW80" s="14"/>
      <c r="UYX80" s="14"/>
      <c r="UYY80" s="14"/>
      <c r="UYZ80" s="14"/>
      <c r="UZA80" s="14"/>
      <c r="UZB80" s="14"/>
      <c r="UZC80" s="14"/>
      <c r="UZD80" s="14"/>
      <c r="UZE80" s="14"/>
      <c r="UZF80" s="14"/>
      <c r="UZG80" s="14"/>
      <c r="UZH80" s="14"/>
      <c r="UZI80" s="14"/>
      <c r="UZJ80" s="14"/>
      <c r="UZK80" s="14"/>
      <c r="UZL80" s="14"/>
      <c r="UZM80" s="14"/>
      <c r="UZN80" s="14"/>
      <c r="UZO80" s="14"/>
      <c r="UZP80" s="14"/>
      <c r="UZQ80" s="14"/>
      <c r="UZR80" s="14"/>
      <c r="UZS80" s="14"/>
      <c r="UZT80" s="14"/>
      <c r="UZU80" s="14"/>
      <c r="UZV80" s="14"/>
      <c r="UZW80" s="14"/>
      <c r="UZX80" s="14"/>
      <c r="UZY80" s="14"/>
      <c r="UZZ80" s="14"/>
      <c r="VAA80" s="14"/>
      <c r="VAB80" s="14"/>
      <c r="VAC80" s="14"/>
      <c r="VAD80" s="14"/>
      <c r="VAE80" s="14"/>
      <c r="VAF80" s="14"/>
      <c r="VAG80" s="14"/>
      <c r="VAH80" s="14"/>
      <c r="VAI80" s="14"/>
      <c r="VAJ80" s="14"/>
      <c r="VAK80" s="14"/>
      <c r="VAL80" s="14"/>
      <c r="VAM80" s="14"/>
      <c r="VAN80" s="14"/>
      <c r="VAO80" s="14"/>
      <c r="VAP80" s="14"/>
      <c r="VAQ80" s="14"/>
      <c r="VAR80" s="14"/>
      <c r="VAS80" s="14"/>
      <c r="VAT80" s="14"/>
      <c r="VAU80" s="14"/>
      <c r="VAV80" s="14"/>
      <c r="VAW80" s="14"/>
      <c r="VAX80" s="14"/>
      <c r="VAY80" s="14"/>
      <c r="VAZ80" s="14"/>
      <c r="VBA80" s="14"/>
      <c r="VBB80" s="14"/>
      <c r="VBC80" s="14"/>
      <c r="VBD80" s="14"/>
      <c r="VBE80" s="14"/>
      <c r="VBF80" s="14"/>
      <c r="VBG80" s="14"/>
      <c r="VBH80" s="14"/>
      <c r="VBI80" s="14"/>
      <c r="VBJ80" s="14"/>
      <c r="VBK80" s="14"/>
      <c r="VBL80" s="14"/>
      <c r="VBM80" s="14"/>
      <c r="VBN80" s="14"/>
      <c r="VBO80" s="14"/>
      <c r="VBP80" s="14"/>
      <c r="VBQ80" s="14"/>
      <c r="VBR80" s="14"/>
      <c r="VBS80" s="14"/>
      <c r="VBT80" s="14"/>
      <c r="VBU80" s="14"/>
      <c r="VBV80" s="14"/>
      <c r="VBW80" s="14"/>
      <c r="VBX80" s="14"/>
      <c r="VBY80" s="14"/>
      <c r="VBZ80" s="14"/>
      <c r="VCA80" s="14"/>
      <c r="VCB80" s="14"/>
      <c r="VCC80" s="14"/>
      <c r="VCD80" s="14"/>
      <c r="VCE80" s="14"/>
      <c r="VCF80" s="14"/>
      <c r="VCG80" s="14"/>
      <c r="VCH80" s="14"/>
      <c r="VCI80" s="14"/>
      <c r="VCJ80" s="14"/>
      <c r="VCK80" s="14"/>
      <c r="VCL80" s="14"/>
      <c r="VCM80" s="14"/>
      <c r="VCN80" s="14"/>
      <c r="VCO80" s="14"/>
      <c r="VCP80" s="14"/>
      <c r="VCQ80" s="14"/>
      <c r="VCR80" s="14"/>
      <c r="VCS80" s="14"/>
      <c r="VCT80" s="14"/>
      <c r="VCU80" s="14"/>
      <c r="VCV80" s="14"/>
      <c r="VCW80" s="14"/>
      <c r="VCX80" s="14"/>
      <c r="VCY80" s="14"/>
      <c r="VCZ80" s="14"/>
      <c r="VDA80" s="14"/>
      <c r="VDB80" s="14"/>
      <c r="VDC80" s="14"/>
      <c r="VDD80" s="14"/>
      <c r="VDE80" s="14"/>
      <c r="VDF80" s="14"/>
      <c r="VDG80" s="14"/>
      <c r="VDH80" s="14"/>
      <c r="VDI80" s="14"/>
      <c r="VDJ80" s="14"/>
      <c r="VDK80" s="14"/>
      <c r="VDL80" s="14"/>
      <c r="VDM80" s="14"/>
      <c r="VDN80" s="14"/>
      <c r="VDO80" s="14"/>
      <c r="VDP80" s="14"/>
      <c r="VDQ80" s="14"/>
      <c r="VDR80" s="14"/>
      <c r="VDS80" s="14"/>
      <c r="VDT80" s="14"/>
      <c r="VDU80" s="14"/>
      <c r="VDV80" s="14"/>
      <c r="VDW80" s="14"/>
      <c r="VDX80" s="14"/>
      <c r="VDY80" s="14"/>
      <c r="VDZ80" s="14"/>
      <c r="VEA80" s="14"/>
      <c r="VEB80" s="14"/>
      <c r="VEC80" s="14"/>
      <c r="VED80" s="14"/>
      <c r="VEE80" s="14"/>
      <c r="VEF80" s="14"/>
      <c r="VEG80" s="14"/>
      <c r="VEH80" s="14"/>
      <c r="VEI80" s="14"/>
      <c r="VEJ80" s="14"/>
      <c r="VEK80" s="14"/>
      <c r="VEL80" s="14"/>
      <c r="VEM80" s="14"/>
      <c r="VEN80" s="14"/>
      <c r="VEO80" s="14"/>
      <c r="VEP80" s="14"/>
      <c r="VEQ80" s="14"/>
      <c r="VER80" s="14"/>
      <c r="VES80" s="14"/>
      <c r="VET80" s="14"/>
      <c r="VEU80" s="14"/>
      <c r="VEV80" s="14"/>
      <c r="VEW80" s="14"/>
      <c r="VEX80" s="14"/>
      <c r="VEY80" s="14"/>
      <c r="VEZ80" s="14"/>
      <c r="VFA80" s="14"/>
      <c r="VFB80" s="14"/>
      <c r="VFC80" s="14"/>
      <c r="VFD80" s="14"/>
      <c r="VFE80" s="14"/>
      <c r="VFF80" s="14"/>
      <c r="VFG80" s="14"/>
      <c r="VFH80" s="14"/>
      <c r="VFI80" s="14"/>
      <c r="VFJ80" s="14"/>
      <c r="VFK80" s="14"/>
      <c r="VFL80" s="14"/>
      <c r="VFM80" s="14"/>
      <c r="VFN80" s="14"/>
      <c r="VFO80" s="14"/>
      <c r="VFP80" s="14"/>
      <c r="VFQ80" s="14"/>
      <c r="VFR80" s="14"/>
      <c r="VFS80" s="14"/>
      <c r="VFT80" s="14"/>
      <c r="VFU80" s="14"/>
      <c r="VFV80" s="14"/>
      <c r="VFW80" s="14"/>
      <c r="VFX80" s="14"/>
      <c r="VFY80" s="14"/>
      <c r="VFZ80" s="14"/>
      <c r="VGA80" s="14"/>
      <c r="VGB80" s="14"/>
      <c r="VGC80" s="14"/>
      <c r="VGD80" s="14"/>
      <c r="VGE80" s="14"/>
      <c r="VGF80" s="14"/>
      <c r="VGG80" s="14"/>
      <c r="VGH80" s="14"/>
      <c r="VGI80" s="14"/>
      <c r="VGJ80" s="14"/>
      <c r="VGK80" s="14"/>
      <c r="VGL80" s="14"/>
      <c r="VGM80" s="14"/>
      <c r="VGN80" s="14"/>
      <c r="VGO80" s="14"/>
      <c r="VGP80" s="14"/>
      <c r="VGQ80" s="14"/>
      <c r="VGR80" s="14"/>
      <c r="VGS80" s="14"/>
      <c r="VGT80" s="14"/>
      <c r="VGU80" s="14"/>
      <c r="VGV80" s="14"/>
      <c r="VGW80" s="14"/>
      <c r="VGX80" s="14"/>
      <c r="VGY80" s="14"/>
      <c r="VGZ80" s="14"/>
      <c r="VHA80" s="14"/>
      <c r="VHB80" s="14"/>
      <c r="VHC80" s="14"/>
      <c r="VHD80" s="14"/>
      <c r="VHE80" s="14"/>
      <c r="VHF80" s="14"/>
      <c r="VHG80" s="14"/>
      <c r="VHH80" s="14"/>
      <c r="VHI80" s="14"/>
      <c r="VHJ80" s="14"/>
      <c r="VHK80" s="14"/>
      <c r="VHL80" s="14"/>
      <c r="VHM80" s="14"/>
      <c r="VHN80" s="14"/>
      <c r="VHO80" s="14"/>
      <c r="VHP80" s="14"/>
      <c r="VHQ80" s="14"/>
      <c r="VHR80" s="14"/>
      <c r="VHS80" s="14"/>
      <c r="VHT80" s="14"/>
      <c r="VHU80" s="14"/>
      <c r="VHV80" s="14"/>
      <c r="VHW80" s="14"/>
      <c r="VHX80" s="14"/>
      <c r="VHY80" s="14"/>
      <c r="VHZ80" s="14"/>
      <c r="VIA80" s="14"/>
      <c r="VIB80" s="14"/>
      <c r="VIC80" s="14"/>
      <c r="VID80" s="14"/>
      <c r="VIE80" s="14"/>
      <c r="VIF80" s="14"/>
      <c r="VIG80" s="14"/>
      <c r="VIH80" s="14"/>
      <c r="VII80" s="14"/>
      <c r="VIJ80" s="14"/>
      <c r="VIK80" s="14"/>
      <c r="VIL80" s="14"/>
      <c r="VIM80" s="14"/>
      <c r="VIN80" s="14"/>
      <c r="VIO80" s="14"/>
      <c r="VIP80" s="14"/>
      <c r="VIQ80" s="14"/>
      <c r="VIR80" s="14"/>
      <c r="VIS80" s="14"/>
      <c r="VIT80" s="14"/>
      <c r="VIU80" s="14"/>
      <c r="VIV80" s="14"/>
      <c r="VIW80" s="14"/>
      <c r="VIX80" s="14"/>
      <c r="VIY80" s="14"/>
      <c r="VIZ80" s="14"/>
      <c r="VJA80" s="14"/>
      <c r="VJB80" s="14"/>
      <c r="VJC80" s="14"/>
      <c r="VJD80" s="14"/>
      <c r="VJE80" s="14"/>
      <c r="VJF80" s="14"/>
      <c r="VJG80" s="14"/>
      <c r="VJH80" s="14"/>
      <c r="VJI80" s="14"/>
      <c r="VJJ80" s="14"/>
      <c r="VJK80" s="14"/>
      <c r="VJL80" s="14"/>
      <c r="VJM80" s="14"/>
      <c r="VJN80" s="14"/>
      <c r="VJO80" s="14"/>
      <c r="VJP80" s="14"/>
      <c r="VJQ80" s="14"/>
      <c r="VJR80" s="14"/>
      <c r="VJS80" s="14"/>
      <c r="VJT80" s="14"/>
      <c r="VJU80" s="14"/>
      <c r="VJV80" s="14"/>
      <c r="VJW80" s="14"/>
      <c r="VJX80" s="14"/>
      <c r="VJY80" s="14"/>
      <c r="VJZ80" s="14"/>
      <c r="VKA80" s="14"/>
      <c r="VKB80" s="14"/>
      <c r="VKC80" s="14"/>
      <c r="VKD80" s="14"/>
      <c r="VKE80" s="14"/>
      <c r="VKF80" s="14"/>
      <c r="VKG80" s="14"/>
      <c r="VKH80" s="14"/>
      <c r="VKI80" s="14"/>
      <c r="VKJ80" s="14"/>
      <c r="VKK80" s="14"/>
      <c r="VKL80" s="14"/>
      <c r="VKM80" s="14"/>
      <c r="VKN80" s="14"/>
      <c r="VKO80" s="14"/>
      <c r="VKP80" s="14"/>
      <c r="VKQ80" s="14"/>
      <c r="VKR80" s="14"/>
      <c r="VKS80" s="14"/>
      <c r="VKT80" s="14"/>
      <c r="VKU80" s="14"/>
      <c r="VKV80" s="14"/>
      <c r="VKW80" s="14"/>
      <c r="VKX80" s="14"/>
      <c r="VKY80" s="14"/>
      <c r="VKZ80" s="14"/>
      <c r="VLA80" s="14"/>
      <c r="VLB80" s="14"/>
      <c r="VLC80" s="14"/>
      <c r="VLD80" s="14"/>
      <c r="VLE80" s="14"/>
      <c r="VLF80" s="14"/>
      <c r="VLG80" s="14"/>
      <c r="VLH80" s="14"/>
      <c r="VLI80" s="14"/>
      <c r="VLJ80" s="14"/>
      <c r="VLK80" s="14"/>
      <c r="VLL80" s="14"/>
      <c r="VLM80" s="14"/>
      <c r="VLN80" s="14"/>
      <c r="VLO80" s="14"/>
      <c r="VLP80" s="14"/>
      <c r="VLQ80" s="14"/>
      <c r="VLR80" s="14"/>
      <c r="VLS80" s="14"/>
      <c r="VLT80" s="14"/>
      <c r="VLU80" s="14"/>
      <c r="VLV80" s="14"/>
      <c r="VLW80" s="14"/>
      <c r="VLX80" s="14"/>
      <c r="VLY80" s="14"/>
      <c r="VLZ80" s="14"/>
      <c r="VMA80" s="14"/>
      <c r="VMB80" s="14"/>
      <c r="VMC80" s="14"/>
      <c r="VMD80" s="14"/>
      <c r="VME80" s="14"/>
      <c r="VMF80" s="14"/>
      <c r="VMG80" s="14"/>
      <c r="VMH80" s="14"/>
      <c r="VMI80" s="14"/>
      <c r="VMJ80" s="14"/>
      <c r="VMK80" s="14"/>
      <c r="VML80" s="14"/>
      <c r="VMM80" s="14"/>
      <c r="VMN80" s="14"/>
      <c r="VMO80" s="14"/>
      <c r="VMP80" s="14"/>
      <c r="VMQ80" s="14"/>
      <c r="VMR80" s="14"/>
      <c r="VMS80" s="14"/>
      <c r="VMT80" s="14"/>
      <c r="VMU80" s="14"/>
      <c r="VMV80" s="14"/>
      <c r="VMW80" s="14"/>
      <c r="VMX80" s="14"/>
      <c r="VMY80" s="14"/>
      <c r="VMZ80" s="14"/>
      <c r="VNA80" s="14"/>
      <c r="VNB80" s="14"/>
      <c r="VNC80" s="14"/>
      <c r="VND80" s="14"/>
      <c r="VNE80" s="14"/>
      <c r="VNF80" s="14"/>
      <c r="VNG80" s="14"/>
      <c r="VNH80" s="14"/>
      <c r="VNI80" s="14"/>
      <c r="VNJ80" s="14"/>
      <c r="VNK80" s="14"/>
      <c r="VNL80" s="14"/>
      <c r="VNM80" s="14"/>
      <c r="VNN80" s="14"/>
      <c r="VNO80" s="14"/>
      <c r="VNP80" s="14"/>
      <c r="VNQ80" s="14"/>
      <c r="VNR80" s="14"/>
      <c r="VNS80" s="14"/>
      <c r="VNT80" s="14"/>
      <c r="VNU80" s="14"/>
      <c r="VNV80" s="14"/>
      <c r="VNW80" s="14"/>
      <c r="VNX80" s="14"/>
      <c r="VNY80" s="14"/>
      <c r="VNZ80" s="14"/>
      <c r="VOA80" s="14"/>
      <c r="VOB80" s="14"/>
      <c r="VOC80" s="14"/>
      <c r="VOD80" s="14"/>
      <c r="VOE80" s="14"/>
      <c r="VOF80" s="14"/>
      <c r="VOG80" s="14"/>
      <c r="VOH80" s="14"/>
      <c r="VOI80" s="14"/>
      <c r="VOJ80" s="14"/>
      <c r="VOK80" s="14"/>
      <c r="VOL80" s="14"/>
      <c r="VOM80" s="14"/>
      <c r="VON80" s="14"/>
      <c r="VOO80" s="14"/>
      <c r="VOP80" s="14"/>
      <c r="VOQ80" s="14"/>
      <c r="VOR80" s="14"/>
      <c r="VOS80" s="14"/>
      <c r="VOT80" s="14"/>
      <c r="VOU80" s="14"/>
      <c r="VOV80" s="14"/>
      <c r="VOW80" s="14"/>
      <c r="VOX80" s="14"/>
      <c r="VOY80" s="14"/>
      <c r="VOZ80" s="14"/>
      <c r="VPA80" s="14"/>
      <c r="VPB80" s="14"/>
      <c r="VPC80" s="14"/>
      <c r="VPD80" s="14"/>
      <c r="VPE80" s="14"/>
      <c r="VPF80" s="14"/>
      <c r="VPG80" s="14"/>
      <c r="VPH80" s="14"/>
      <c r="VPI80" s="14"/>
      <c r="VPJ80" s="14"/>
      <c r="VPK80" s="14"/>
      <c r="VPL80" s="14"/>
      <c r="VPM80" s="14"/>
      <c r="VPN80" s="14"/>
      <c r="VPO80" s="14"/>
      <c r="VPP80" s="14"/>
      <c r="VPQ80" s="14"/>
      <c r="VPR80" s="14"/>
      <c r="VPS80" s="14"/>
      <c r="VPT80" s="14"/>
      <c r="VPU80" s="14"/>
      <c r="VPV80" s="14"/>
      <c r="VPW80" s="14"/>
      <c r="VPX80" s="14"/>
      <c r="VPY80" s="14"/>
      <c r="VPZ80" s="14"/>
      <c r="VQA80" s="14"/>
      <c r="VQB80" s="14"/>
      <c r="VQC80" s="14"/>
      <c r="VQD80" s="14"/>
      <c r="VQE80" s="14"/>
      <c r="VQF80" s="14"/>
      <c r="VQG80" s="14"/>
      <c r="VQH80" s="14"/>
      <c r="VQI80" s="14"/>
      <c r="VQJ80" s="14"/>
      <c r="VQK80" s="14"/>
      <c r="VQL80" s="14"/>
      <c r="VQM80" s="14"/>
      <c r="VQN80" s="14"/>
      <c r="VQO80" s="14"/>
      <c r="VQP80" s="14"/>
      <c r="VQQ80" s="14"/>
      <c r="VQR80" s="14"/>
      <c r="VQS80" s="14"/>
      <c r="VQT80" s="14"/>
      <c r="VQU80" s="14"/>
      <c r="VQV80" s="14"/>
      <c r="VQW80" s="14"/>
      <c r="VQX80" s="14"/>
      <c r="VQY80" s="14"/>
      <c r="VQZ80" s="14"/>
      <c r="VRA80" s="14"/>
      <c r="VRB80" s="14"/>
      <c r="VRC80" s="14"/>
      <c r="VRD80" s="14"/>
      <c r="VRE80" s="14"/>
      <c r="VRF80" s="14"/>
      <c r="VRG80" s="14"/>
      <c r="VRH80" s="14"/>
      <c r="VRI80" s="14"/>
      <c r="VRJ80" s="14"/>
      <c r="VRK80" s="14"/>
      <c r="VRL80" s="14"/>
      <c r="VRM80" s="14"/>
      <c r="VRN80" s="14"/>
      <c r="VRO80" s="14"/>
      <c r="VRP80" s="14"/>
      <c r="VRQ80" s="14"/>
      <c r="VRR80" s="14"/>
      <c r="VRS80" s="14"/>
      <c r="VRT80" s="14"/>
      <c r="VRU80" s="14"/>
      <c r="VRV80" s="14"/>
      <c r="VRW80" s="14"/>
      <c r="VRX80" s="14"/>
      <c r="VRY80" s="14"/>
      <c r="VRZ80" s="14"/>
      <c r="VSA80" s="14"/>
      <c r="VSB80" s="14"/>
      <c r="VSC80" s="14"/>
      <c r="VSD80" s="14"/>
      <c r="VSE80" s="14"/>
      <c r="VSF80" s="14"/>
      <c r="VSG80" s="14"/>
      <c r="VSH80" s="14"/>
      <c r="VSI80" s="14"/>
      <c r="VSJ80" s="14"/>
      <c r="VSK80" s="14"/>
      <c r="VSL80" s="14"/>
      <c r="VSM80" s="14"/>
      <c r="VSN80" s="14"/>
      <c r="VSO80" s="14"/>
      <c r="VSP80" s="14"/>
      <c r="VSQ80" s="14"/>
      <c r="VSR80" s="14"/>
      <c r="VSS80" s="14"/>
      <c r="VST80" s="14"/>
      <c r="VSU80" s="14"/>
      <c r="VSV80" s="14"/>
      <c r="VSW80" s="14"/>
      <c r="VSX80" s="14"/>
      <c r="VSY80" s="14"/>
      <c r="VSZ80" s="14"/>
      <c r="VTA80" s="14"/>
      <c r="VTB80" s="14"/>
      <c r="VTC80" s="14"/>
      <c r="VTD80" s="14"/>
      <c r="VTE80" s="14"/>
      <c r="VTF80" s="14"/>
      <c r="VTG80" s="14"/>
      <c r="VTH80" s="14"/>
      <c r="VTI80" s="14"/>
      <c r="VTJ80" s="14"/>
      <c r="VTK80" s="14"/>
      <c r="VTL80" s="14"/>
      <c r="VTM80" s="14"/>
      <c r="VTN80" s="14"/>
      <c r="VTO80" s="14"/>
      <c r="VTP80" s="14"/>
      <c r="VTQ80" s="14"/>
      <c r="VTR80" s="14"/>
      <c r="VTS80" s="14"/>
      <c r="VTT80" s="14"/>
      <c r="VTU80" s="14"/>
      <c r="VTV80" s="14"/>
      <c r="VTW80" s="14"/>
      <c r="VTX80" s="14"/>
      <c r="VTY80" s="14"/>
      <c r="VTZ80" s="14"/>
      <c r="VUA80" s="14"/>
      <c r="VUB80" s="14"/>
      <c r="VUC80" s="14"/>
      <c r="VUD80" s="14"/>
      <c r="VUE80" s="14"/>
      <c r="VUF80" s="14"/>
      <c r="VUG80" s="14"/>
      <c r="VUH80" s="14"/>
      <c r="VUI80" s="14"/>
      <c r="VUJ80" s="14"/>
      <c r="VUK80" s="14"/>
      <c r="VUL80" s="14"/>
      <c r="VUM80" s="14"/>
      <c r="VUN80" s="14"/>
      <c r="VUO80" s="14"/>
      <c r="VUP80" s="14"/>
      <c r="VUQ80" s="14"/>
      <c r="VUR80" s="14"/>
      <c r="VUS80" s="14"/>
      <c r="VUT80" s="14"/>
      <c r="VUU80" s="14"/>
      <c r="VUV80" s="14"/>
      <c r="VUW80" s="14"/>
      <c r="VUX80" s="14"/>
      <c r="VUY80" s="14"/>
      <c r="VUZ80" s="14"/>
      <c r="VVA80" s="14"/>
      <c r="VVB80" s="14"/>
      <c r="VVC80" s="14"/>
      <c r="VVD80" s="14"/>
      <c r="VVE80" s="14"/>
      <c r="VVF80" s="14"/>
      <c r="VVG80" s="14"/>
      <c r="VVH80" s="14"/>
      <c r="VVI80" s="14"/>
      <c r="VVJ80" s="14"/>
      <c r="VVK80" s="14"/>
      <c r="VVL80" s="14"/>
      <c r="VVM80" s="14"/>
      <c r="VVN80" s="14"/>
      <c r="VVO80" s="14"/>
      <c r="VVP80" s="14"/>
      <c r="VVQ80" s="14"/>
      <c r="VVR80" s="14"/>
      <c r="VVS80" s="14"/>
      <c r="VVT80" s="14"/>
      <c r="VVU80" s="14"/>
      <c r="VVV80" s="14"/>
      <c r="VVW80" s="14"/>
      <c r="VVX80" s="14"/>
      <c r="VVY80" s="14"/>
      <c r="VVZ80" s="14"/>
      <c r="VWA80" s="14"/>
      <c r="VWB80" s="14"/>
      <c r="VWC80" s="14"/>
      <c r="VWD80" s="14"/>
      <c r="VWE80" s="14"/>
      <c r="VWF80" s="14"/>
      <c r="VWG80" s="14"/>
      <c r="VWH80" s="14"/>
      <c r="VWI80" s="14"/>
      <c r="VWJ80" s="14"/>
      <c r="VWK80" s="14"/>
      <c r="VWL80" s="14"/>
      <c r="VWM80" s="14"/>
      <c r="VWN80" s="14"/>
      <c r="VWO80" s="14"/>
      <c r="VWP80" s="14"/>
      <c r="VWQ80" s="14"/>
      <c r="VWR80" s="14"/>
      <c r="VWS80" s="14"/>
      <c r="VWT80" s="14"/>
      <c r="VWU80" s="14"/>
      <c r="VWV80" s="14"/>
      <c r="VWW80" s="14"/>
      <c r="VWX80" s="14"/>
      <c r="VWY80" s="14"/>
      <c r="VWZ80" s="14"/>
      <c r="VXA80" s="14"/>
      <c r="VXB80" s="14"/>
      <c r="VXC80" s="14"/>
      <c r="VXD80" s="14"/>
      <c r="VXE80" s="14"/>
      <c r="VXF80" s="14"/>
      <c r="VXG80" s="14"/>
      <c r="VXH80" s="14"/>
      <c r="VXI80" s="14"/>
      <c r="VXJ80" s="14"/>
      <c r="VXK80" s="14"/>
      <c r="VXL80" s="14"/>
      <c r="VXM80" s="14"/>
      <c r="VXN80" s="14"/>
      <c r="VXO80" s="14"/>
      <c r="VXP80" s="14"/>
      <c r="VXQ80" s="14"/>
      <c r="VXR80" s="14"/>
      <c r="VXS80" s="14"/>
      <c r="VXT80" s="14"/>
      <c r="VXU80" s="14"/>
      <c r="VXV80" s="14"/>
      <c r="VXW80" s="14"/>
      <c r="VXX80" s="14"/>
      <c r="VXY80" s="14"/>
      <c r="VXZ80" s="14"/>
      <c r="VYA80" s="14"/>
      <c r="VYB80" s="14"/>
      <c r="VYC80" s="14"/>
      <c r="VYD80" s="14"/>
      <c r="VYE80" s="14"/>
      <c r="VYF80" s="14"/>
      <c r="VYG80" s="14"/>
      <c r="VYH80" s="14"/>
      <c r="VYI80" s="14"/>
      <c r="VYJ80" s="14"/>
      <c r="VYK80" s="14"/>
      <c r="VYL80" s="14"/>
      <c r="VYM80" s="14"/>
      <c r="VYN80" s="14"/>
      <c r="VYO80" s="14"/>
      <c r="VYP80" s="14"/>
      <c r="VYQ80" s="14"/>
      <c r="VYR80" s="14"/>
      <c r="VYS80" s="14"/>
      <c r="VYT80" s="14"/>
      <c r="VYU80" s="14"/>
      <c r="VYV80" s="14"/>
      <c r="VYW80" s="14"/>
      <c r="VYX80" s="14"/>
      <c r="VYY80" s="14"/>
      <c r="VYZ80" s="14"/>
      <c r="VZA80" s="14"/>
      <c r="VZB80" s="14"/>
      <c r="VZC80" s="14"/>
      <c r="VZD80" s="14"/>
      <c r="VZE80" s="14"/>
      <c r="VZF80" s="14"/>
      <c r="VZG80" s="14"/>
      <c r="VZH80" s="14"/>
      <c r="VZI80" s="14"/>
      <c r="VZJ80" s="14"/>
      <c r="VZK80" s="14"/>
      <c r="VZL80" s="14"/>
      <c r="VZM80" s="14"/>
      <c r="VZN80" s="14"/>
      <c r="VZO80" s="14"/>
      <c r="VZP80" s="14"/>
      <c r="VZQ80" s="14"/>
      <c r="VZR80" s="14"/>
      <c r="VZS80" s="14"/>
      <c r="VZT80" s="14"/>
      <c r="VZU80" s="14"/>
      <c r="VZV80" s="14"/>
      <c r="VZW80" s="14"/>
      <c r="VZX80" s="14"/>
      <c r="VZY80" s="14"/>
      <c r="VZZ80" s="14"/>
      <c r="WAA80" s="14"/>
      <c r="WAB80" s="14"/>
      <c r="WAC80" s="14"/>
      <c r="WAD80" s="14"/>
      <c r="WAE80" s="14"/>
      <c r="WAF80" s="14"/>
      <c r="WAG80" s="14"/>
      <c r="WAH80" s="14"/>
      <c r="WAI80" s="14"/>
      <c r="WAJ80" s="14"/>
      <c r="WAK80" s="14"/>
      <c r="WAL80" s="14"/>
      <c r="WAM80" s="14"/>
      <c r="WAN80" s="14"/>
      <c r="WAO80" s="14"/>
      <c r="WAP80" s="14"/>
      <c r="WAQ80" s="14"/>
      <c r="WAR80" s="14"/>
      <c r="WAS80" s="14"/>
      <c r="WAT80" s="14"/>
      <c r="WAU80" s="14"/>
      <c r="WAV80" s="14"/>
      <c r="WAW80" s="14"/>
      <c r="WAX80" s="14"/>
      <c r="WAY80" s="14"/>
      <c r="WAZ80" s="14"/>
      <c r="WBA80" s="14"/>
      <c r="WBB80" s="14"/>
      <c r="WBC80" s="14"/>
      <c r="WBD80" s="14"/>
      <c r="WBE80" s="14"/>
      <c r="WBF80" s="14"/>
      <c r="WBG80" s="14"/>
      <c r="WBH80" s="14"/>
      <c r="WBI80" s="14"/>
      <c r="WBJ80" s="14"/>
      <c r="WBK80" s="14"/>
      <c r="WBL80" s="14"/>
      <c r="WBM80" s="14"/>
      <c r="WBN80" s="14"/>
      <c r="WBO80" s="14"/>
      <c r="WBP80" s="14"/>
      <c r="WBQ80" s="14"/>
      <c r="WBR80" s="14"/>
      <c r="WBS80" s="14"/>
      <c r="WBT80" s="14"/>
      <c r="WBU80" s="14"/>
      <c r="WBV80" s="14"/>
      <c r="WBW80" s="14"/>
      <c r="WBX80" s="14"/>
      <c r="WBY80" s="14"/>
      <c r="WBZ80" s="14"/>
      <c r="WCA80" s="14"/>
      <c r="WCB80" s="14"/>
      <c r="WCC80" s="14"/>
      <c r="WCD80" s="14"/>
      <c r="WCE80" s="14"/>
      <c r="WCF80" s="14"/>
      <c r="WCG80" s="14"/>
      <c r="WCH80" s="14"/>
      <c r="WCI80" s="14"/>
      <c r="WCJ80" s="14"/>
      <c r="WCK80" s="14"/>
      <c r="WCL80" s="14"/>
      <c r="WCM80" s="14"/>
      <c r="WCN80" s="14"/>
      <c r="WCO80" s="14"/>
      <c r="WCP80" s="14"/>
      <c r="WCQ80" s="14"/>
      <c r="WCR80" s="14"/>
      <c r="WCS80" s="14"/>
      <c r="WCT80" s="14"/>
      <c r="WCU80" s="14"/>
      <c r="WCV80" s="14"/>
      <c r="WCW80" s="14"/>
      <c r="WCX80" s="14"/>
      <c r="WCY80" s="14"/>
      <c r="WCZ80" s="14"/>
      <c r="WDA80" s="14"/>
      <c r="WDB80" s="14"/>
      <c r="WDC80" s="14"/>
      <c r="WDD80" s="14"/>
      <c r="WDE80" s="14"/>
      <c r="WDF80" s="14"/>
      <c r="WDG80" s="14"/>
      <c r="WDH80" s="14"/>
      <c r="WDI80" s="14"/>
      <c r="WDJ80" s="14"/>
      <c r="WDK80" s="14"/>
      <c r="WDL80" s="14"/>
      <c r="WDM80" s="14"/>
      <c r="WDN80" s="14"/>
      <c r="WDO80" s="14"/>
      <c r="WDP80" s="14"/>
      <c r="WDQ80" s="14"/>
      <c r="WDR80" s="14"/>
      <c r="WDS80" s="14"/>
      <c r="WDT80" s="14"/>
      <c r="WDU80" s="14"/>
      <c r="WDV80" s="14"/>
      <c r="WDW80" s="14"/>
      <c r="WDX80" s="14"/>
      <c r="WDY80" s="14"/>
      <c r="WDZ80" s="14"/>
      <c r="WEA80" s="14"/>
      <c r="WEB80" s="14"/>
      <c r="WEC80" s="14"/>
      <c r="WED80" s="14"/>
      <c r="WEE80" s="14"/>
      <c r="WEF80" s="14"/>
      <c r="WEG80" s="14"/>
      <c r="WEH80" s="14"/>
      <c r="WEI80" s="14"/>
      <c r="WEJ80" s="14"/>
      <c r="WEK80" s="14"/>
      <c r="WEL80" s="14"/>
      <c r="WEM80" s="14"/>
      <c r="WEN80" s="14"/>
      <c r="WEO80" s="14"/>
      <c r="WEP80" s="14"/>
      <c r="WEQ80" s="14"/>
      <c r="WER80" s="14"/>
      <c r="WES80" s="14"/>
      <c r="WET80" s="14"/>
      <c r="WEU80" s="14"/>
      <c r="WEV80" s="14"/>
      <c r="WEW80" s="14"/>
      <c r="WEX80" s="14"/>
      <c r="WEY80" s="14"/>
      <c r="WEZ80" s="14"/>
      <c r="WFA80" s="14"/>
      <c r="WFB80" s="14"/>
      <c r="WFC80" s="14"/>
      <c r="WFD80" s="14"/>
      <c r="WFE80" s="14"/>
      <c r="WFF80" s="14"/>
      <c r="WFG80" s="14"/>
      <c r="WFH80" s="14"/>
      <c r="WFI80" s="14"/>
      <c r="WFJ80" s="14"/>
      <c r="WFK80" s="14"/>
      <c r="WFL80" s="14"/>
      <c r="WFM80" s="14"/>
      <c r="WFN80" s="14"/>
      <c r="WFO80" s="14"/>
      <c r="WFP80" s="14"/>
      <c r="WFQ80" s="14"/>
      <c r="WFR80" s="14"/>
      <c r="WFS80" s="14"/>
      <c r="WFT80" s="14"/>
      <c r="WFU80" s="14"/>
      <c r="WFV80" s="14"/>
      <c r="WFW80" s="14"/>
      <c r="WFX80" s="14"/>
      <c r="WFY80" s="14"/>
      <c r="WFZ80" s="14"/>
      <c r="WGA80" s="14"/>
      <c r="WGB80" s="14"/>
      <c r="WGC80" s="14"/>
      <c r="WGD80" s="14"/>
      <c r="WGE80" s="14"/>
      <c r="WGF80" s="14"/>
      <c r="WGG80" s="14"/>
      <c r="WGH80" s="14"/>
      <c r="WGI80" s="14"/>
      <c r="WGJ80" s="14"/>
      <c r="WGK80" s="14"/>
      <c r="WGL80" s="14"/>
      <c r="WGM80" s="14"/>
      <c r="WGN80" s="14"/>
      <c r="WGO80" s="14"/>
      <c r="WGP80" s="14"/>
      <c r="WGQ80" s="14"/>
      <c r="WGR80" s="14"/>
      <c r="WGS80" s="14"/>
      <c r="WGT80" s="14"/>
      <c r="WGU80" s="14"/>
      <c r="WGV80" s="14"/>
      <c r="WGW80" s="14"/>
      <c r="WGX80" s="14"/>
      <c r="WGY80" s="14"/>
      <c r="WGZ80" s="14"/>
      <c r="WHA80" s="14"/>
      <c r="WHB80" s="14"/>
      <c r="WHC80" s="14"/>
      <c r="WHD80" s="14"/>
      <c r="WHE80" s="14"/>
      <c r="WHF80" s="14"/>
      <c r="WHG80" s="14"/>
      <c r="WHH80" s="14"/>
      <c r="WHI80" s="14"/>
      <c r="WHJ80" s="14"/>
      <c r="WHK80" s="14"/>
      <c r="WHL80" s="14"/>
      <c r="WHM80" s="14"/>
      <c r="WHN80" s="14"/>
      <c r="WHO80" s="14"/>
      <c r="WHP80" s="14"/>
      <c r="WHQ80" s="14"/>
      <c r="WHR80" s="14"/>
      <c r="WHS80" s="14"/>
      <c r="WHT80" s="14"/>
      <c r="WHU80" s="14"/>
      <c r="WHV80" s="14"/>
      <c r="WHW80" s="14"/>
      <c r="WHX80" s="14"/>
      <c r="WHY80" s="14"/>
      <c r="WHZ80" s="14"/>
      <c r="WIA80" s="14"/>
      <c r="WIB80" s="14"/>
      <c r="WIC80" s="14"/>
      <c r="WID80" s="14"/>
      <c r="WIE80" s="14"/>
      <c r="WIF80" s="14"/>
      <c r="WIG80" s="14"/>
      <c r="WIH80" s="14"/>
      <c r="WII80" s="14"/>
      <c r="WIJ80" s="14"/>
      <c r="WIK80" s="14"/>
      <c r="WIL80" s="14"/>
      <c r="WIM80" s="14"/>
      <c r="WIN80" s="14"/>
      <c r="WIO80" s="14"/>
      <c r="WIP80" s="14"/>
      <c r="WIQ80" s="14"/>
      <c r="WIR80" s="14"/>
      <c r="WIS80" s="14"/>
      <c r="WIT80" s="14"/>
      <c r="WIU80" s="14"/>
      <c r="WIV80" s="14"/>
      <c r="WIW80" s="14"/>
      <c r="WIX80" s="14"/>
      <c r="WIY80" s="14"/>
      <c r="WIZ80" s="14"/>
      <c r="WJA80" s="14"/>
      <c r="WJB80" s="14"/>
      <c r="WJC80" s="14"/>
      <c r="WJD80" s="14"/>
      <c r="WJE80" s="14"/>
      <c r="WJF80" s="14"/>
      <c r="WJG80" s="14"/>
      <c r="WJH80" s="14"/>
      <c r="WJI80" s="14"/>
      <c r="WJJ80" s="14"/>
      <c r="WJK80" s="14"/>
      <c r="WJL80" s="14"/>
      <c r="WJM80" s="14"/>
      <c r="WJN80" s="14"/>
      <c r="WJO80" s="14"/>
      <c r="WJP80" s="14"/>
      <c r="WJQ80" s="14"/>
      <c r="WJR80" s="14"/>
      <c r="WJS80" s="14"/>
      <c r="WJT80" s="14"/>
      <c r="WJU80" s="14"/>
      <c r="WJV80" s="14"/>
      <c r="WJW80" s="14"/>
      <c r="WJX80" s="14"/>
      <c r="WJY80" s="14"/>
      <c r="WJZ80" s="14"/>
      <c r="WKA80" s="14"/>
      <c r="WKB80" s="14"/>
      <c r="WKC80" s="14"/>
      <c r="WKD80" s="14"/>
      <c r="WKE80" s="14"/>
      <c r="WKF80" s="14"/>
      <c r="WKG80" s="14"/>
      <c r="WKH80" s="14"/>
      <c r="WKI80" s="14"/>
      <c r="WKJ80" s="14"/>
      <c r="WKK80" s="14"/>
      <c r="WKL80" s="14"/>
      <c r="WKM80" s="14"/>
      <c r="WKN80" s="14"/>
      <c r="WKO80" s="14"/>
      <c r="WKP80" s="14"/>
      <c r="WKQ80" s="14"/>
      <c r="WKR80" s="14"/>
      <c r="WKS80" s="14"/>
      <c r="WKT80" s="14"/>
      <c r="WKU80" s="14"/>
      <c r="WKV80" s="14"/>
      <c r="WKW80" s="14"/>
      <c r="WKX80" s="14"/>
      <c r="WKY80" s="14"/>
      <c r="WKZ80" s="14"/>
      <c r="WLA80" s="14"/>
      <c r="WLB80" s="14"/>
      <c r="WLC80" s="14"/>
      <c r="WLD80" s="14"/>
      <c r="WLE80" s="14"/>
      <c r="WLF80" s="14"/>
      <c r="WLG80" s="14"/>
      <c r="WLH80" s="14"/>
      <c r="WLI80" s="14"/>
      <c r="WLJ80" s="14"/>
      <c r="WLK80" s="14"/>
      <c r="WLL80" s="14"/>
      <c r="WLM80" s="14"/>
      <c r="WLN80" s="14"/>
      <c r="WLO80" s="14"/>
      <c r="WLP80" s="14"/>
      <c r="WLQ80" s="14"/>
      <c r="WLR80" s="14"/>
      <c r="WLS80" s="14"/>
      <c r="WLT80" s="14"/>
      <c r="WLU80" s="14"/>
      <c r="WLV80" s="14"/>
      <c r="WLW80" s="14"/>
      <c r="WLX80" s="14"/>
      <c r="WLY80" s="14"/>
      <c r="WLZ80" s="14"/>
      <c r="WMA80" s="14"/>
      <c r="WMB80" s="14"/>
      <c r="WMC80" s="14"/>
      <c r="WMD80" s="14"/>
      <c r="WME80" s="14"/>
      <c r="WMF80" s="14"/>
      <c r="WMG80" s="14"/>
      <c r="WMH80" s="14"/>
      <c r="WMI80" s="14"/>
      <c r="WMJ80" s="14"/>
      <c r="WMK80" s="14"/>
      <c r="WML80" s="14"/>
      <c r="WMM80" s="14"/>
      <c r="WMN80" s="14"/>
    </row>
  </sheetData>
  <mergeCells count="12">
    <mergeCell ref="A5:Y5"/>
    <mergeCell ref="A7:A10"/>
    <mergeCell ref="B7:B10"/>
    <mergeCell ref="C7:C10"/>
    <mergeCell ref="A59:C59"/>
    <mergeCell ref="P7:Y8"/>
    <mergeCell ref="D7:O9"/>
    <mergeCell ref="P10:Q10"/>
    <mergeCell ref="R10:S10"/>
    <mergeCell ref="T10:U10"/>
    <mergeCell ref="V10:W10"/>
    <mergeCell ref="X10:Y10"/>
  </mergeCells>
  <conditionalFormatting sqref="P11:W58">
    <cfRule type="cellIs" dxfId="1" priority="21" operator="lessThan">
      <formula>0</formula>
    </cfRule>
  </conditionalFormatting>
  <conditionalFormatting sqref="Z11:AF59">
    <cfRule type="cellIs" dxfId="0" priority="17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K94"/>
  <sheetViews>
    <sheetView zoomScale="83" zoomScaleNormal="83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P18" sqref="BP1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0.42578125" style="17" bestFit="1" customWidth="1"/>
    <col min="58" max="58" width="10.42578125" style="14" customWidth="1"/>
    <col min="59" max="59" width="10.85546875" style="14" customWidth="1"/>
    <col min="60" max="60" width="13" style="14" customWidth="1"/>
    <col min="61" max="61" width="7.28515625" style="14" customWidth="1"/>
    <col min="62" max="62" width="10.85546875" style="14" bestFit="1" customWidth="1"/>
    <col min="63" max="63" width="9.42578125" style="14" bestFit="1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customWidth="1"/>
    <col min="71" max="71" width="7.28515625" style="14" customWidth="1"/>
    <col min="72" max="72" width="11.71093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2" style="14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3" style="14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customWidth="1"/>
    <col min="121" max="121" width="7.28515625" style="14" customWidth="1"/>
    <col min="122" max="122" width="11.7109375" style="14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customWidth="1"/>
    <col min="127" max="127" width="7.28515625" style="14" customWidth="1"/>
    <col min="128" max="128" width="11.7109375" style="14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2.7109375" style="14" bestFit="1" customWidth="1"/>
    <col min="135" max="135" width="16.28515625" style="14" bestFit="1" customWidth="1"/>
    <col min="136" max="138" width="14.5703125" style="14" customWidth="1"/>
    <col min="139" max="140" width="15.28515625" style="14" bestFit="1" customWidth="1"/>
    <col min="141" max="142" width="14.5703125" style="14" customWidth="1"/>
    <col min="143" max="143" width="15.28515625" style="14" bestFit="1" customWidth="1"/>
    <col min="144" max="145" width="14.5703125" style="14" customWidth="1"/>
    <col min="146" max="146" width="15.28515625" style="14" bestFit="1" customWidth="1"/>
    <col min="147" max="148" width="15.28515625" style="14"/>
    <col min="149" max="149" width="3.42578125" style="14" bestFit="1" customWidth="1"/>
    <col min="150" max="150" width="54.5703125" style="14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2.7109375" style="14" bestFit="1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3" style="14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7.28515625" style="14" bestFit="1" customWidth="1"/>
    <col min="188" max="188" width="12.7109375" style="14" bestFit="1" customWidth="1"/>
    <col min="189" max="189" width="9.7109375" style="14" bestFit="1" customWidth="1"/>
    <col min="190" max="190" width="14.2851562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customWidth="1"/>
    <col min="230" max="230" width="12.7109375" style="14" bestFit="1" customWidth="1"/>
    <col min="231" max="231" width="7.28515625" style="14" bestFit="1" customWidth="1"/>
    <col min="232" max="232" width="11.7109375" style="14" bestFit="1" customWidth="1"/>
    <col min="233" max="233" width="7.28515625" style="14" bestFit="1" customWidth="1"/>
    <col min="234" max="234" width="11.7109375" style="14" bestFit="1" customWidth="1"/>
    <col min="235" max="235" width="7.28515625" style="14" bestFit="1" customWidth="1"/>
    <col min="236" max="236" width="11.7109375" style="14" bestFit="1" customWidth="1"/>
    <col min="237" max="237" width="7.28515625" style="14" bestFit="1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customWidth="1"/>
    <col min="253" max="253" width="7.28515625" style="14" bestFit="1" customWidth="1"/>
    <col min="254" max="254" width="11.7109375" style="14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bestFit="1" customWidth="1"/>
    <col min="268" max="268" width="12.7109375" style="14" bestFit="1" customWidth="1"/>
    <col min="269" max="269" width="10.85546875" style="14" bestFit="1" customWidth="1"/>
    <col min="270" max="270" width="13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85546875" style="14" bestFit="1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customWidth="1"/>
    <col min="306" max="306" width="12.7109375" style="14" bestFit="1" customWidth="1"/>
    <col min="307" max="307" width="7.28515625" style="14" customWidth="1"/>
    <col min="308" max="308" width="13" style="14" customWidth="1"/>
    <col min="309" max="309" width="8.7109375" style="14" customWidth="1"/>
    <col min="310" max="310" width="16.2851562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0.85546875" style="14" bestFit="1" customWidth="1"/>
    <col min="317" max="317" width="7.28515625" style="14" customWidth="1"/>
    <col min="318" max="318" width="10.85546875" style="14" bestFit="1" customWidth="1"/>
    <col min="319" max="319" width="9.42578125" style="14" bestFit="1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customWidth="1"/>
    <col min="327" max="327" width="7.28515625" style="14" customWidth="1"/>
    <col min="328" max="328" width="11.71093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2" style="14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3" style="14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customWidth="1"/>
    <col min="377" max="377" width="7.28515625" style="14" customWidth="1"/>
    <col min="378" max="378" width="11.7109375" style="14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customWidth="1"/>
    <col min="383" max="383" width="7.28515625" style="14" customWidth="1"/>
    <col min="384" max="384" width="11.7109375" style="14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2.7109375" style="14" bestFit="1" customWidth="1"/>
    <col min="391" max="391" width="16.28515625" style="14" bestFit="1" customWidth="1"/>
    <col min="392" max="394" width="14.5703125" style="14" customWidth="1"/>
    <col min="395" max="396" width="15.28515625" style="14" bestFit="1" customWidth="1"/>
    <col min="397" max="398" width="14.5703125" style="14" customWidth="1"/>
    <col min="399" max="399" width="15.28515625" style="14" bestFit="1" customWidth="1"/>
    <col min="400" max="401" width="14.5703125" style="14" customWidth="1"/>
    <col min="402" max="402" width="15.28515625" style="14" bestFit="1" customWidth="1"/>
    <col min="403" max="404" width="15.28515625" style="14"/>
    <col min="405" max="405" width="3.42578125" style="14" bestFit="1" customWidth="1"/>
    <col min="406" max="406" width="54.5703125" style="14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2.7109375" style="14" bestFit="1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3" style="14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bestFit="1" customWidth="1"/>
    <col min="444" max="444" width="12.7109375" style="14" bestFit="1" customWidth="1"/>
    <col min="445" max="445" width="9.7109375" style="14" bestFit="1" customWidth="1"/>
    <col min="446" max="446" width="14.2851562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customWidth="1"/>
    <col min="486" max="486" width="12.7109375" style="14" bestFit="1" customWidth="1"/>
    <col min="487" max="487" width="7.28515625" style="14" bestFit="1" customWidth="1"/>
    <col min="488" max="488" width="11.7109375" style="14" bestFit="1" customWidth="1"/>
    <col min="489" max="489" width="7.28515625" style="14" bestFit="1" customWidth="1"/>
    <col min="490" max="490" width="11.7109375" style="14" bestFit="1" customWidth="1"/>
    <col min="491" max="491" width="7.28515625" style="14" bestFit="1" customWidth="1"/>
    <col min="492" max="492" width="11.7109375" style="14" bestFit="1" customWidth="1"/>
    <col min="493" max="493" width="7.28515625" style="14" bestFit="1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customWidth="1"/>
    <col min="509" max="509" width="7.28515625" style="14" bestFit="1" customWidth="1"/>
    <col min="510" max="510" width="11.7109375" style="14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bestFit="1" customWidth="1"/>
    <col min="524" max="524" width="12.7109375" style="14" bestFit="1" customWidth="1"/>
    <col min="525" max="525" width="10.85546875" style="14" bestFit="1" customWidth="1"/>
    <col min="526" max="526" width="13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85546875" style="14" bestFit="1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customWidth="1"/>
    <col min="562" max="562" width="12.7109375" style="14" bestFit="1" customWidth="1"/>
    <col min="563" max="563" width="7.28515625" style="14" customWidth="1"/>
    <col min="564" max="564" width="13" style="14" customWidth="1"/>
    <col min="565" max="565" width="8.7109375" style="14" customWidth="1"/>
    <col min="566" max="566" width="16.2851562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0.85546875" style="14" bestFit="1" customWidth="1"/>
    <col min="573" max="573" width="7.28515625" style="14" customWidth="1"/>
    <col min="574" max="574" width="10.85546875" style="14" bestFit="1" customWidth="1"/>
    <col min="575" max="575" width="9.42578125" style="14" bestFit="1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customWidth="1"/>
    <col min="583" max="583" width="7.28515625" style="14" customWidth="1"/>
    <col min="584" max="584" width="11.71093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2" style="14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3" style="14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customWidth="1"/>
    <col min="633" max="633" width="7.28515625" style="14" customWidth="1"/>
    <col min="634" max="634" width="11.7109375" style="14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customWidth="1"/>
    <col min="639" max="639" width="7.28515625" style="14" customWidth="1"/>
    <col min="640" max="640" width="11.7109375" style="14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2.7109375" style="14" bestFit="1" customWidth="1"/>
    <col min="647" max="647" width="16.28515625" style="14" bestFit="1" customWidth="1"/>
    <col min="648" max="650" width="14.5703125" style="14" customWidth="1"/>
    <col min="651" max="652" width="15.28515625" style="14" bestFit="1" customWidth="1"/>
    <col min="653" max="654" width="14.5703125" style="14" customWidth="1"/>
    <col min="655" max="655" width="15.28515625" style="14" bestFit="1" customWidth="1"/>
    <col min="656" max="657" width="14.5703125" style="14" customWidth="1"/>
    <col min="658" max="658" width="15.28515625" style="14" bestFit="1" customWidth="1"/>
    <col min="659" max="660" width="15.28515625" style="14"/>
    <col min="661" max="661" width="3.42578125" style="14" bestFit="1" customWidth="1"/>
    <col min="662" max="662" width="54.5703125" style="14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2.7109375" style="14" bestFit="1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3" style="14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bestFit="1" customWidth="1"/>
    <col min="700" max="700" width="12.7109375" style="14" bestFit="1" customWidth="1"/>
    <col min="701" max="701" width="9.7109375" style="14" bestFit="1" customWidth="1"/>
    <col min="702" max="702" width="14.2851562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customWidth="1"/>
    <col min="742" max="742" width="12.7109375" style="14" bestFit="1" customWidth="1"/>
    <col min="743" max="743" width="7.28515625" style="14" bestFit="1" customWidth="1"/>
    <col min="744" max="744" width="11.7109375" style="14" bestFit="1" customWidth="1"/>
    <col min="745" max="745" width="7.28515625" style="14" bestFit="1" customWidth="1"/>
    <col min="746" max="746" width="11.7109375" style="14" bestFit="1" customWidth="1"/>
    <col min="747" max="747" width="7.28515625" style="14" bestFit="1" customWidth="1"/>
    <col min="748" max="748" width="11.7109375" style="14" bestFit="1" customWidth="1"/>
    <col min="749" max="749" width="7.28515625" style="14" bestFit="1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customWidth="1"/>
    <col min="765" max="765" width="7.28515625" style="14" bestFit="1" customWidth="1"/>
    <col min="766" max="766" width="11.7109375" style="14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bestFit="1" customWidth="1"/>
    <col min="780" max="780" width="12.7109375" style="14" bestFit="1" customWidth="1"/>
    <col min="781" max="781" width="10.85546875" style="14" bestFit="1" customWidth="1"/>
    <col min="782" max="782" width="13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85546875" style="14" bestFit="1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customWidth="1"/>
    <col min="818" max="818" width="12.7109375" style="14" bestFit="1" customWidth="1"/>
    <col min="819" max="819" width="7.28515625" style="14" customWidth="1"/>
    <col min="820" max="820" width="13" style="14" customWidth="1"/>
    <col min="821" max="821" width="8.7109375" style="14" customWidth="1"/>
    <col min="822" max="822" width="16.2851562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0.85546875" style="14" bestFit="1" customWidth="1"/>
    <col min="829" max="829" width="7.28515625" style="14" customWidth="1"/>
    <col min="830" max="830" width="10.85546875" style="14" bestFit="1" customWidth="1"/>
    <col min="831" max="831" width="9.42578125" style="14" bestFit="1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customWidth="1"/>
    <col min="839" max="839" width="7.28515625" style="14" customWidth="1"/>
    <col min="840" max="840" width="11.71093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2" style="14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3" style="14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customWidth="1"/>
    <col min="889" max="889" width="7.28515625" style="14" customWidth="1"/>
    <col min="890" max="890" width="11.7109375" style="14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customWidth="1"/>
    <col min="895" max="895" width="7.28515625" style="14" customWidth="1"/>
    <col min="896" max="896" width="11.7109375" style="14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2.7109375" style="14" bestFit="1" customWidth="1"/>
    <col min="903" max="903" width="16.28515625" style="14" bestFit="1" customWidth="1"/>
    <col min="904" max="906" width="14.5703125" style="14" customWidth="1"/>
    <col min="907" max="908" width="15.28515625" style="14" bestFit="1" customWidth="1"/>
    <col min="909" max="910" width="14.5703125" style="14" customWidth="1"/>
    <col min="911" max="911" width="15.28515625" style="14" bestFit="1" customWidth="1"/>
    <col min="912" max="913" width="14.5703125" style="14" customWidth="1"/>
    <col min="914" max="914" width="15.28515625" style="14" bestFit="1" customWidth="1"/>
    <col min="915" max="916" width="15.28515625" style="14"/>
    <col min="917" max="917" width="3.42578125" style="14" bestFit="1" customWidth="1"/>
    <col min="918" max="918" width="54.5703125" style="14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2.7109375" style="14" bestFit="1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3" style="14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bestFit="1" customWidth="1"/>
    <col min="956" max="956" width="12.7109375" style="14" bestFit="1" customWidth="1"/>
    <col min="957" max="957" width="9.7109375" style="14" bestFit="1" customWidth="1"/>
    <col min="958" max="958" width="14.2851562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customWidth="1"/>
    <col min="998" max="998" width="12.7109375" style="14" bestFit="1" customWidth="1"/>
    <col min="999" max="999" width="7.28515625" style="14" bestFit="1" customWidth="1"/>
    <col min="1000" max="1000" width="11.7109375" style="14" bestFit="1" customWidth="1"/>
    <col min="1001" max="1001" width="7.28515625" style="14" bestFit="1" customWidth="1"/>
    <col min="1002" max="1002" width="11.7109375" style="14" bestFit="1" customWidth="1"/>
    <col min="1003" max="1003" width="7.28515625" style="14" bestFit="1" customWidth="1"/>
    <col min="1004" max="1004" width="11.7109375" style="14" bestFit="1" customWidth="1"/>
    <col min="1005" max="1005" width="7.28515625" style="14" bestFit="1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customWidth="1"/>
    <col min="1021" max="1021" width="7.28515625" style="14" bestFit="1" customWidth="1"/>
    <col min="1022" max="1022" width="11.7109375" style="14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bestFit="1" customWidth="1"/>
    <col min="1036" max="1036" width="12.7109375" style="14" bestFit="1" customWidth="1"/>
    <col min="1037" max="1037" width="10.85546875" style="14" bestFit="1" customWidth="1"/>
    <col min="1038" max="1038" width="13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85546875" style="14" bestFit="1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customWidth="1"/>
    <col min="1074" max="1074" width="12.7109375" style="14" bestFit="1" customWidth="1"/>
    <col min="1075" max="1075" width="7.28515625" style="14" customWidth="1"/>
    <col min="1076" max="1076" width="13" style="14" customWidth="1"/>
    <col min="1077" max="1077" width="8.7109375" style="14" customWidth="1"/>
    <col min="1078" max="1078" width="16.2851562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0.85546875" style="14" bestFit="1" customWidth="1"/>
    <col min="1085" max="1085" width="7.28515625" style="14" customWidth="1"/>
    <col min="1086" max="1086" width="10.85546875" style="14" bestFit="1" customWidth="1"/>
    <col min="1087" max="1087" width="9.42578125" style="14" bestFit="1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customWidth="1"/>
    <col min="1095" max="1095" width="7.28515625" style="14" customWidth="1"/>
    <col min="1096" max="1096" width="11.71093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2" style="14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3" style="14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customWidth="1"/>
    <col min="1145" max="1145" width="7.28515625" style="14" customWidth="1"/>
    <col min="1146" max="1146" width="11.7109375" style="14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customWidth="1"/>
    <col min="1151" max="1151" width="7.28515625" style="14" customWidth="1"/>
    <col min="1152" max="1152" width="11.7109375" style="14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2.7109375" style="14" bestFit="1" customWidth="1"/>
    <col min="1159" max="1159" width="16.28515625" style="14" bestFit="1" customWidth="1"/>
    <col min="1160" max="1162" width="14.5703125" style="14" customWidth="1"/>
    <col min="1163" max="1164" width="15.28515625" style="14" bestFit="1" customWidth="1"/>
    <col min="1165" max="1166" width="14.5703125" style="14" customWidth="1"/>
    <col min="1167" max="1167" width="15.28515625" style="14" bestFit="1" customWidth="1"/>
    <col min="1168" max="1169" width="14.5703125" style="14" customWidth="1"/>
    <col min="1170" max="1170" width="15.28515625" style="14" bestFit="1" customWidth="1"/>
    <col min="1171" max="1172" width="15.28515625" style="14"/>
    <col min="1173" max="1173" width="3.42578125" style="14" bestFit="1" customWidth="1"/>
    <col min="1174" max="1174" width="54.5703125" style="14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2.7109375" style="14" bestFit="1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3" style="14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bestFit="1" customWidth="1"/>
    <col min="1212" max="1212" width="12.7109375" style="14" bestFit="1" customWidth="1"/>
    <col min="1213" max="1213" width="9.7109375" style="14" bestFit="1" customWidth="1"/>
    <col min="1214" max="1214" width="14.2851562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customWidth="1"/>
    <col min="1254" max="1254" width="12.7109375" style="14" bestFit="1" customWidth="1"/>
    <col min="1255" max="1255" width="7.28515625" style="14" bestFit="1" customWidth="1"/>
    <col min="1256" max="1256" width="11.7109375" style="14" bestFit="1" customWidth="1"/>
    <col min="1257" max="1257" width="7.28515625" style="14" bestFit="1" customWidth="1"/>
    <col min="1258" max="1258" width="11.7109375" style="14" bestFit="1" customWidth="1"/>
    <col min="1259" max="1259" width="7.28515625" style="14" bestFit="1" customWidth="1"/>
    <col min="1260" max="1260" width="11.7109375" style="14" bestFit="1" customWidth="1"/>
    <col min="1261" max="1261" width="7.28515625" style="14" bestFit="1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customWidth="1"/>
    <col min="1277" max="1277" width="7.28515625" style="14" bestFit="1" customWidth="1"/>
    <col min="1278" max="1278" width="11.7109375" style="14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bestFit="1" customWidth="1"/>
    <col min="1292" max="1292" width="12.7109375" style="14" bestFit="1" customWidth="1"/>
    <col min="1293" max="1293" width="10.85546875" style="14" bestFit="1" customWidth="1"/>
    <col min="1294" max="1294" width="13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85546875" style="14" bestFit="1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customWidth="1"/>
    <col min="1330" max="1330" width="12.7109375" style="14" bestFit="1" customWidth="1"/>
    <col min="1331" max="1331" width="7.28515625" style="14" customWidth="1"/>
    <col min="1332" max="1332" width="13" style="14" customWidth="1"/>
    <col min="1333" max="1333" width="8.7109375" style="14" customWidth="1"/>
    <col min="1334" max="1334" width="16.2851562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0.85546875" style="14" bestFit="1" customWidth="1"/>
    <col min="1341" max="1341" width="7.28515625" style="14" customWidth="1"/>
    <col min="1342" max="1342" width="10.85546875" style="14" bestFit="1" customWidth="1"/>
    <col min="1343" max="1343" width="9.42578125" style="14" bestFit="1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customWidth="1"/>
    <col min="1351" max="1351" width="7.28515625" style="14" customWidth="1"/>
    <col min="1352" max="1352" width="11.71093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2" style="14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3" style="14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customWidth="1"/>
    <col min="1401" max="1401" width="7.28515625" style="14" customWidth="1"/>
    <col min="1402" max="1402" width="11.7109375" style="14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customWidth="1"/>
    <col min="1407" max="1407" width="7.28515625" style="14" customWidth="1"/>
    <col min="1408" max="1408" width="11.7109375" style="14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2.7109375" style="14" bestFit="1" customWidth="1"/>
    <col min="1415" max="1415" width="16.28515625" style="14" bestFit="1" customWidth="1"/>
    <col min="1416" max="1418" width="14.5703125" style="14" customWidth="1"/>
    <col min="1419" max="1420" width="15.28515625" style="14" bestFit="1" customWidth="1"/>
    <col min="1421" max="1422" width="14.5703125" style="14" customWidth="1"/>
    <col min="1423" max="1423" width="15.28515625" style="14" bestFit="1" customWidth="1"/>
    <col min="1424" max="1425" width="14.5703125" style="14" customWidth="1"/>
    <col min="1426" max="1426" width="15.28515625" style="14" bestFit="1" customWidth="1"/>
    <col min="1427" max="1428" width="15.28515625" style="14"/>
    <col min="1429" max="1429" width="3.42578125" style="14" bestFit="1" customWidth="1"/>
    <col min="1430" max="1430" width="54.5703125" style="14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2.7109375" style="14" bestFit="1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3" style="14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bestFit="1" customWidth="1"/>
    <col min="1468" max="1468" width="12.7109375" style="14" bestFit="1" customWidth="1"/>
    <col min="1469" max="1469" width="9.7109375" style="14" bestFit="1" customWidth="1"/>
    <col min="1470" max="1470" width="14.2851562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customWidth="1"/>
    <col min="1510" max="1510" width="12.7109375" style="14" bestFit="1" customWidth="1"/>
    <col min="1511" max="1511" width="7.28515625" style="14" bestFit="1" customWidth="1"/>
    <col min="1512" max="1512" width="11.7109375" style="14" bestFit="1" customWidth="1"/>
    <col min="1513" max="1513" width="7.28515625" style="14" bestFit="1" customWidth="1"/>
    <col min="1514" max="1514" width="11.7109375" style="14" bestFit="1" customWidth="1"/>
    <col min="1515" max="1515" width="7.28515625" style="14" bestFit="1" customWidth="1"/>
    <col min="1516" max="1516" width="11.7109375" style="14" bestFit="1" customWidth="1"/>
    <col min="1517" max="1517" width="7.28515625" style="14" bestFit="1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customWidth="1"/>
    <col min="1533" max="1533" width="7.28515625" style="14" bestFit="1" customWidth="1"/>
    <col min="1534" max="1534" width="11.7109375" style="14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bestFit="1" customWidth="1"/>
    <col min="1548" max="1548" width="12.7109375" style="14" bestFit="1" customWidth="1"/>
    <col min="1549" max="1549" width="10.85546875" style="14" bestFit="1" customWidth="1"/>
    <col min="1550" max="1550" width="13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85546875" style="14" bestFit="1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customWidth="1"/>
    <col min="1586" max="1586" width="12.7109375" style="14" bestFit="1" customWidth="1"/>
    <col min="1587" max="1587" width="7.28515625" style="14" customWidth="1"/>
    <col min="1588" max="1588" width="13" style="14" customWidth="1"/>
    <col min="1589" max="1589" width="8.7109375" style="14" customWidth="1"/>
    <col min="1590" max="1590" width="16.2851562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0.85546875" style="14" bestFit="1" customWidth="1"/>
    <col min="1597" max="1597" width="7.28515625" style="14" customWidth="1"/>
    <col min="1598" max="1598" width="10.85546875" style="14" bestFit="1" customWidth="1"/>
    <col min="1599" max="1599" width="9.42578125" style="14" bestFit="1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customWidth="1"/>
    <col min="1607" max="1607" width="7.28515625" style="14" customWidth="1"/>
    <col min="1608" max="1608" width="11.71093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2" style="14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3" style="14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customWidth="1"/>
    <col min="1657" max="1657" width="7.28515625" style="14" customWidth="1"/>
    <col min="1658" max="1658" width="11.7109375" style="14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customWidth="1"/>
    <col min="1663" max="1663" width="7.28515625" style="14" customWidth="1"/>
    <col min="1664" max="1664" width="11.7109375" style="14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2.7109375" style="14" bestFit="1" customWidth="1"/>
    <col min="1671" max="1671" width="16.28515625" style="14" bestFit="1" customWidth="1"/>
    <col min="1672" max="1674" width="14.5703125" style="14" customWidth="1"/>
    <col min="1675" max="1676" width="15.28515625" style="14" bestFit="1" customWidth="1"/>
    <col min="1677" max="1678" width="14.5703125" style="14" customWidth="1"/>
    <col min="1679" max="1679" width="15.28515625" style="14" bestFit="1" customWidth="1"/>
    <col min="1680" max="1681" width="14.5703125" style="14" customWidth="1"/>
    <col min="1682" max="1682" width="15.28515625" style="14" bestFit="1" customWidth="1"/>
    <col min="1683" max="1684" width="15.28515625" style="14"/>
    <col min="1685" max="1685" width="3.42578125" style="14" bestFit="1" customWidth="1"/>
    <col min="1686" max="1686" width="54.5703125" style="14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2.7109375" style="14" bestFit="1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3" style="14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bestFit="1" customWidth="1"/>
    <col min="1724" max="1724" width="12.7109375" style="14" bestFit="1" customWidth="1"/>
    <col min="1725" max="1725" width="9.7109375" style="14" bestFit="1" customWidth="1"/>
    <col min="1726" max="1726" width="14.2851562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customWidth="1"/>
    <col min="1766" max="1766" width="12.7109375" style="14" bestFit="1" customWidth="1"/>
    <col min="1767" max="1767" width="7.28515625" style="14" bestFit="1" customWidth="1"/>
    <col min="1768" max="1768" width="11.7109375" style="14" bestFit="1" customWidth="1"/>
    <col min="1769" max="1769" width="7.28515625" style="14" bestFit="1" customWidth="1"/>
    <col min="1770" max="1770" width="11.7109375" style="14" bestFit="1" customWidth="1"/>
    <col min="1771" max="1771" width="7.28515625" style="14" bestFit="1" customWidth="1"/>
    <col min="1772" max="1772" width="11.7109375" style="14" bestFit="1" customWidth="1"/>
    <col min="1773" max="1773" width="7.28515625" style="14" bestFit="1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customWidth="1"/>
    <col min="1789" max="1789" width="7.28515625" style="14" bestFit="1" customWidth="1"/>
    <col min="1790" max="1790" width="11.7109375" style="14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bestFit="1" customWidth="1"/>
    <col min="1804" max="1804" width="12.7109375" style="14" bestFit="1" customWidth="1"/>
    <col min="1805" max="1805" width="10.85546875" style="14" bestFit="1" customWidth="1"/>
    <col min="1806" max="1806" width="13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85546875" style="14" bestFit="1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customWidth="1"/>
    <col min="1842" max="1842" width="12.7109375" style="14" bestFit="1" customWidth="1"/>
    <col min="1843" max="1843" width="7.28515625" style="14" customWidth="1"/>
    <col min="1844" max="1844" width="13" style="14" customWidth="1"/>
    <col min="1845" max="1845" width="8.7109375" style="14" customWidth="1"/>
    <col min="1846" max="1846" width="16.2851562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0.85546875" style="14" bestFit="1" customWidth="1"/>
    <col min="1853" max="1853" width="7.28515625" style="14" customWidth="1"/>
    <col min="1854" max="1854" width="10.85546875" style="14" bestFit="1" customWidth="1"/>
    <col min="1855" max="1855" width="9.42578125" style="14" bestFit="1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customWidth="1"/>
    <col min="1863" max="1863" width="7.28515625" style="14" customWidth="1"/>
    <col min="1864" max="1864" width="11.71093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2" style="14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3" style="14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customWidth="1"/>
    <col min="1913" max="1913" width="7.28515625" style="14" customWidth="1"/>
    <col min="1914" max="1914" width="11.7109375" style="14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customWidth="1"/>
    <col min="1919" max="1919" width="7.28515625" style="14" customWidth="1"/>
    <col min="1920" max="1920" width="11.7109375" style="14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2.7109375" style="14" bestFit="1" customWidth="1"/>
    <col min="1927" max="1927" width="16.28515625" style="14" bestFit="1" customWidth="1"/>
    <col min="1928" max="1930" width="14.5703125" style="14" customWidth="1"/>
    <col min="1931" max="1932" width="15.28515625" style="14" bestFit="1" customWidth="1"/>
    <col min="1933" max="1934" width="14.5703125" style="14" customWidth="1"/>
    <col min="1935" max="1935" width="15.28515625" style="14" bestFit="1" customWidth="1"/>
    <col min="1936" max="1937" width="14.5703125" style="14" customWidth="1"/>
    <col min="1938" max="1938" width="15.28515625" style="14" bestFit="1" customWidth="1"/>
    <col min="1939" max="1940" width="15.28515625" style="14"/>
    <col min="1941" max="1941" width="3.42578125" style="14" bestFit="1" customWidth="1"/>
    <col min="1942" max="1942" width="54.5703125" style="14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2.7109375" style="14" bestFit="1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3" style="14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bestFit="1" customWidth="1"/>
    <col min="1980" max="1980" width="12.7109375" style="14" bestFit="1" customWidth="1"/>
    <col min="1981" max="1981" width="9.7109375" style="14" bestFit="1" customWidth="1"/>
    <col min="1982" max="1982" width="14.2851562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customWidth="1"/>
    <col min="2022" max="2022" width="12.7109375" style="14" bestFit="1" customWidth="1"/>
    <col min="2023" max="2023" width="7.28515625" style="14" bestFit="1" customWidth="1"/>
    <col min="2024" max="2024" width="11.7109375" style="14" bestFit="1" customWidth="1"/>
    <col min="2025" max="2025" width="7.28515625" style="14" bestFit="1" customWidth="1"/>
    <col min="2026" max="2026" width="11.7109375" style="14" bestFit="1" customWidth="1"/>
    <col min="2027" max="2027" width="7.28515625" style="14" bestFit="1" customWidth="1"/>
    <col min="2028" max="2028" width="11.7109375" style="14" bestFit="1" customWidth="1"/>
    <col min="2029" max="2029" width="7.28515625" style="14" bestFit="1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customWidth="1"/>
    <col min="2045" max="2045" width="7.28515625" style="14" bestFit="1" customWidth="1"/>
    <col min="2046" max="2046" width="11.7109375" style="14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bestFit="1" customWidth="1"/>
    <col min="2060" max="2060" width="12.7109375" style="14" bestFit="1" customWidth="1"/>
    <col min="2061" max="2061" width="10.85546875" style="14" bestFit="1" customWidth="1"/>
    <col min="2062" max="2062" width="13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85546875" style="14" bestFit="1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customWidth="1"/>
    <col min="2098" max="2098" width="12.7109375" style="14" bestFit="1" customWidth="1"/>
    <col min="2099" max="2099" width="7.28515625" style="14" customWidth="1"/>
    <col min="2100" max="2100" width="13" style="14" customWidth="1"/>
    <col min="2101" max="2101" width="8.7109375" style="14" customWidth="1"/>
    <col min="2102" max="2102" width="16.2851562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0.85546875" style="14" bestFit="1" customWidth="1"/>
    <col min="2109" max="2109" width="7.28515625" style="14" customWidth="1"/>
    <col min="2110" max="2110" width="10.85546875" style="14" bestFit="1" customWidth="1"/>
    <col min="2111" max="2111" width="9.42578125" style="14" bestFit="1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customWidth="1"/>
    <col min="2119" max="2119" width="7.28515625" style="14" customWidth="1"/>
    <col min="2120" max="2120" width="11.71093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2" style="14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3" style="14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customWidth="1"/>
    <col min="2169" max="2169" width="7.28515625" style="14" customWidth="1"/>
    <col min="2170" max="2170" width="11.7109375" style="14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customWidth="1"/>
    <col min="2175" max="2175" width="7.28515625" style="14" customWidth="1"/>
    <col min="2176" max="2176" width="11.7109375" style="14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2.7109375" style="14" bestFit="1" customWidth="1"/>
    <col min="2183" max="2183" width="16.28515625" style="14" bestFit="1" customWidth="1"/>
    <col min="2184" max="2186" width="14.5703125" style="14" customWidth="1"/>
    <col min="2187" max="2188" width="15.28515625" style="14" bestFit="1" customWidth="1"/>
    <col min="2189" max="2190" width="14.5703125" style="14" customWidth="1"/>
    <col min="2191" max="2191" width="15.28515625" style="14" bestFit="1" customWidth="1"/>
    <col min="2192" max="2193" width="14.5703125" style="14" customWidth="1"/>
    <col min="2194" max="2194" width="15.28515625" style="14" bestFit="1" customWidth="1"/>
    <col min="2195" max="2196" width="15.28515625" style="14"/>
    <col min="2197" max="2197" width="3.42578125" style="14" bestFit="1" customWidth="1"/>
    <col min="2198" max="2198" width="54.5703125" style="14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2.7109375" style="14" bestFit="1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3" style="14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bestFit="1" customWidth="1"/>
    <col min="2236" max="2236" width="12.7109375" style="14" bestFit="1" customWidth="1"/>
    <col min="2237" max="2237" width="9.7109375" style="14" bestFit="1" customWidth="1"/>
    <col min="2238" max="2238" width="14.2851562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customWidth="1"/>
    <col min="2278" max="2278" width="12.7109375" style="14" bestFit="1" customWidth="1"/>
    <col min="2279" max="2279" width="7.28515625" style="14" bestFit="1" customWidth="1"/>
    <col min="2280" max="2280" width="11.7109375" style="14" bestFit="1" customWidth="1"/>
    <col min="2281" max="2281" width="7.28515625" style="14" bestFit="1" customWidth="1"/>
    <col min="2282" max="2282" width="11.7109375" style="14" bestFit="1" customWidth="1"/>
    <col min="2283" max="2283" width="7.28515625" style="14" bestFit="1" customWidth="1"/>
    <col min="2284" max="2284" width="11.7109375" style="14" bestFit="1" customWidth="1"/>
    <col min="2285" max="2285" width="7.28515625" style="14" bestFit="1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customWidth="1"/>
    <col min="2301" max="2301" width="7.28515625" style="14" bestFit="1" customWidth="1"/>
    <col min="2302" max="2302" width="11.7109375" style="14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bestFit="1" customWidth="1"/>
    <col min="2316" max="2316" width="12.7109375" style="14" bestFit="1" customWidth="1"/>
    <col min="2317" max="2317" width="10.85546875" style="14" bestFit="1" customWidth="1"/>
    <col min="2318" max="2318" width="13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85546875" style="14" bestFit="1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customWidth="1"/>
    <col min="2354" max="2354" width="12.7109375" style="14" bestFit="1" customWidth="1"/>
    <col min="2355" max="2355" width="7.28515625" style="14" customWidth="1"/>
    <col min="2356" max="2356" width="13" style="14" customWidth="1"/>
    <col min="2357" max="2357" width="8.7109375" style="14" customWidth="1"/>
    <col min="2358" max="2358" width="16.2851562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0.85546875" style="14" bestFit="1" customWidth="1"/>
    <col min="2365" max="2365" width="7.28515625" style="14" customWidth="1"/>
    <col min="2366" max="2366" width="10.85546875" style="14" bestFit="1" customWidth="1"/>
    <col min="2367" max="2367" width="9.42578125" style="14" bestFit="1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customWidth="1"/>
    <col min="2375" max="2375" width="7.28515625" style="14" customWidth="1"/>
    <col min="2376" max="2376" width="11.71093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2" style="14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3" style="14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customWidth="1"/>
    <col min="2425" max="2425" width="7.28515625" style="14" customWidth="1"/>
    <col min="2426" max="2426" width="11.7109375" style="14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customWidth="1"/>
    <col min="2431" max="2431" width="7.28515625" style="14" customWidth="1"/>
    <col min="2432" max="2432" width="11.7109375" style="14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2.7109375" style="14" bestFit="1" customWidth="1"/>
    <col min="2439" max="2439" width="16.28515625" style="14" bestFit="1" customWidth="1"/>
    <col min="2440" max="2442" width="14.5703125" style="14" customWidth="1"/>
    <col min="2443" max="2444" width="15.28515625" style="14" bestFit="1" customWidth="1"/>
    <col min="2445" max="2446" width="14.5703125" style="14" customWidth="1"/>
    <col min="2447" max="2447" width="15.28515625" style="14" bestFit="1" customWidth="1"/>
    <col min="2448" max="2449" width="14.5703125" style="14" customWidth="1"/>
    <col min="2450" max="2450" width="15.28515625" style="14" bestFit="1" customWidth="1"/>
    <col min="2451" max="2452" width="15.28515625" style="14"/>
    <col min="2453" max="2453" width="3.42578125" style="14" bestFit="1" customWidth="1"/>
    <col min="2454" max="2454" width="54.5703125" style="14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2.7109375" style="14" bestFit="1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3" style="14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bestFit="1" customWidth="1"/>
    <col min="2492" max="2492" width="12.7109375" style="14" bestFit="1" customWidth="1"/>
    <col min="2493" max="2493" width="9.7109375" style="14" bestFit="1" customWidth="1"/>
    <col min="2494" max="2494" width="14.2851562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customWidth="1"/>
    <col min="2534" max="2534" width="12.7109375" style="14" bestFit="1" customWidth="1"/>
    <col min="2535" max="2535" width="7.28515625" style="14" bestFit="1" customWidth="1"/>
    <col min="2536" max="2536" width="11.7109375" style="14" bestFit="1" customWidth="1"/>
    <col min="2537" max="2537" width="7.28515625" style="14" bestFit="1" customWidth="1"/>
    <col min="2538" max="2538" width="11.7109375" style="14" bestFit="1" customWidth="1"/>
    <col min="2539" max="2539" width="7.28515625" style="14" bestFit="1" customWidth="1"/>
    <col min="2540" max="2540" width="11.7109375" style="14" bestFit="1" customWidth="1"/>
    <col min="2541" max="2541" width="7.28515625" style="14" bestFit="1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customWidth="1"/>
    <col min="2557" max="2557" width="7.28515625" style="14" bestFit="1" customWidth="1"/>
    <col min="2558" max="2558" width="11.7109375" style="14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bestFit="1" customWidth="1"/>
    <col min="2572" max="2572" width="12.7109375" style="14" bestFit="1" customWidth="1"/>
    <col min="2573" max="2573" width="10.85546875" style="14" bestFit="1" customWidth="1"/>
    <col min="2574" max="2574" width="13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85546875" style="14" bestFit="1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customWidth="1"/>
    <col min="2610" max="2610" width="12.7109375" style="14" bestFit="1" customWidth="1"/>
    <col min="2611" max="2611" width="7.28515625" style="14" customWidth="1"/>
    <col min="2612" max="2612" width="13" style="14" customWidth="1"/>
    <col min="2613" max="2613" width="8.7109375" style="14" customWidth="1"/>
    <col min="2614" max="2614" width="16.2851562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0.85546875" style="14" bestFit="1" customWidth="1"/>
    <col min="2621" max="2621" width="7.28515625" style="14" customWidth="1"/>
    <col min="2622" max="2622" width="10.85546875" style="14" bestFit="1" customWidth="1"/>
    <col min="2623" max="2623" width="9.42578125" style="14" bestFit="1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customWidth="1"/>
    <col min="2631" max="2631" width="7.28515625" style="14" customWidth="1"/>
    <col min="2632" max="2632" width="11.71093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2" style="14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3" style="14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customWidth="1"/>
    <col min="2681" max="2681" width="7.28515625" style="14" customWidth="1"/>
    <col min="2682" max="2682" width="11.7109375" style="14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customWidth="1"/>
    <col min="2687" max="2687" width="7.28515625" style="14" customWidth="1"/>
    <col min="2688" max="2688" width="11.7109375" style="14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2.7109375" style="14" bestFit="1" customWidth="1"/>
    <col min="2695" max="2695" width="16.28515625" style="14" bestFit="1" customWidth="1"/>
    <col min="2696" max="2698" width="14.5703125" style="14" customWidth="1"/>
    <col min="2699" max="2700" width="15.28515625" style="14" bestFit="1" customWidth="1"/>
    <col min="2701" max="2702" width="14.5703125" style="14" customWidth="1"/>
    <col min="2703" max="2703" width="15.28515625" style="14" bestFit="1" customWidth="1"/>
    <col min="2704" max="2705" width="14.5703125" style="14" customWidth="1"/>
    <col min="2706" max="2706" width="15.28515625" style="14" bestFit="1" customWidth="1"/>
    <col min="2707" max="2708" width="15.28515625" style="14"/>
    <col min="2709" max="2709" width="3.42578125" style="14" bestFit="1" customWidth="1"/>
    <col min="2710" max="2710" width="54.5703125" style="14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2.7109375" style="14" bestFit="1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3" style="14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bestFit="1" customWidth="1"/>
    <col min="2748" max="2748" width="12.7109375" style="14" bestFit="1" customWidth="1"/>
    <col min="2749" max="2749" width="9.7109375" style="14" bestFit="1" customWidth="1"/>
    <col min="2750" max="2750" width="14.2851562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customWidth="1"/>
    <col min="2790" max="2790" width="12.7109375" style="14" bestFit="1" customWidth="1"/>
    <col min="2791" max="2791" width="7.28515625" style="14" bestFit="1" customWidth="1"/>
    <col min="2792" max="2792" width="11.7109375" style="14" bestFit="1" customWidth="1"/>
    <col min="2793" max="2793" width="7.28515625" style="14" bestFit="1" customWidth="1"/>
    <col min="2794" max="2794" width="11.7109375" style="14" bestFit="1" customWidth="1"/>
    <col min="2795" max="2795" width="7.28515625" style="14" bestFit="1" customWidth="1"/>
    <col min="2796" max="2796" width="11.7109375" style="14" bestFit="1" customWidth="1"/>
    <col min="2797" max="2797" width="7.28515625" style="14" bestFit="1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customWidth="1"/>
    <col min="2813" max="2813" width="7.28515625" style="14" bestFit="1" customWidth="1"/>
    <col min="2814" max="2814" width="11.7109375" style="14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bestFit="1" customWidth="1"/>
    <col min="2828" max="2828" width="12.7109375" style="14" bestFit="1" customWidth="1"/>
    <col min="2829" max="2829" width="10.85546875" style="14" bestFit="1" customWidth="1"/>
    <col min="2830" max="2830" width="13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85546875" style="14" bestFit="1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customWidth="1"/>
    <col min="2866" max="2866" width="12.7109375" style="14" bestFit="1" customWidth="1"/>
    <col min="2867" max="2867" width="7.28515625" style="14" customWidth="1"/>
    <col min="2868" max="2868" width="13" style="14" customWidth="1"/>
    <col min="2869" max="2869" width="8.7109375" style="14" customWidth="1"/>
    <col min="2870" max="2870" width="16.2851562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0.85546875" style="14" bestFit="1" customWidth="1"/>
    <col min="2877" max="2877" width="7.28515625" style="14" customWidth="1"/>
    <col min="2878" max="2878" width="10.85546875" style="14" bestFit="1" customWidth="1"/>
    <col min="2879" max="2879" width="9.42578125" style="14" bestFit="1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customWidth="1"/>
    <col min="2887" max="2887" width="7.28515625" style="14" customWidth="1"/>
    <col min="2888" max="2888" width="11.71093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2" style="14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3" style="14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customWidth="1"/>
    <col min="2937" max="2937" width="7.28515625" style="14" customWidth="1"/>
    <col min="2938" max="2938" width="11.7109375" style="14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customWidth="1"/>
    <col min="2943" max="2943" width="7.28515625" style="14" customWidth="1"/>
    <col min="2944" max="2944" width="11.7109375" style="14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2.7109375" style="14" bestFit="1" customWidth="1"/>
    <col min="2951" max="2951" width="16.28515625" style="14" bestFit="1" customWidth="1"/>
    <col min="2952" max="2954" width="14.5703125" style="14" customWidth="1"/>
    <col min="2955" max="2956" width="15.28515625" style="14" bestFit="1" customWidth="1"/>
    <col min="2957" max="2958" width="14.5703125" style="14" customWidth="1"/>
    <col min="2959" max="2959" width="15.28515625" style="14" bestFit="1" customWidth="1"/>
    <col min="2960" max="2961" width="14.5703125" style="14" customWidth="1"/>
    <col min="2962" max="2962" width="15.28515625" style="14" bestFit="1" customWidth="1"/>
    <col min="2963" max="2964" width="15.28515625" style="14"/>
    <col min="2965" max="2965" width="3.42578125" style="14" bestFit="1" customWidth="1"/>
    <col min="2966" max="2966" width="54.5703125" style="14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2.7109375" style="14" bestFit="1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3" style="14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bestFit="1" customWidth="1"/>
    <col min="3004" max="3004" width="12.7109375" style="14" bestFit="1" customWidth="1"/>
    <col min="3005" max="3005" width="9.7109375" style="14" bestFit="1" customWidth="1"/>
    <col min="3006" max="3006" width="14.2851562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customWidth="1"/>
    <col min="3046" max="3046" width="12.7109375" style="14" bestFit="1" customWidth="1"/>
    <col min="3047" max="3047" width="7.28515625" style="14" bestFit="1" customWidth="1"/>
    <col min="3048" max="3048" width="11.7109375" style="14" bestFit="1" customWidth="1"/>
    <col min="3049" max="3049" width="7.28515625" style="14" bestFit="1" customWidth="1"/>
    <col min="3050" max="3050" width="11.7109375" style="14" bestFit="1" customWidth="1"/>
    <col min="3051" max="3051" width="7.28515625" style="14" bestFit="1" customWidth="1"/>
    <col min="3052" max="3052" width="11.7109375" style="14" bestFit="1" customWidth="1"/>
    <col min="3053" max="3053" width="7.28515625" style="14" bestFit="1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customWidth="1"/>
    <col min="3069" max="3069" width="7.28515625" style="14" bestFit="1" customWidth="1"/>
    <col min="3070" max="3070" width="11.7109375" style="14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bestFit="1" customWidth="1"/>
    <col min="3084" max="3084" width="12.7109375" style="14" bestFit="1" customWidth="1"/>
    <col min="3085" max="3085" width="10.85546875" style="14" bestFit="1" customWidth="1"/>
    <col min="3086" max="3086" width="13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85546875" style="14" bestFit="1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customWidth="1"/>
    <col min="3122" max="3122" width="12.7109375" style="14" bestFit="1" customWidth="1"/>
    <col min="3123" max="3123" width="7.28515625" style="14" customWidth="1"/>
    <col min="3124" max="3124" width="13" style="14" customWidth="1"/>
    <col min="3125" max="3125" width="8.7109375" style="14" customWidth="1"/>
    <col min="3126" max="3126" width="16.2851562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0.85546875" style="14" bestFit="1" customWidth="1"/>
    <col min="3133" max="3133" width="7.28515625" style="14" customWidth="1"/>
    <col min="3134" max="3134" width="10.85546875" style="14" bestFit="1" customWidth="1"/>
    <col min="3135" max="3135" width="9.42578125" style="14" bestFit="1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customWidth="1"/>
    <col min="3143" max="3143" width="7.28515625" style="14" customWidth="1"/>
    <col min="3144" max="3144" width="11.71093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2" style="14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3" style="14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customWidth="1"/>
    <col min="3193" max="3193" width="7.28515625" style="14" customWidth="1"/>
    <col min="3194" max="3194" width="11.7109375" style="14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customWidth="1"/>
    <col min="3199" max="3199" width="7.28515625" style="14" customWidth="1"/>
    <col min="3200" max="3200" width="11.7109375" style="14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2.7109375" style="14" bestFit="1" customWidth="1"/>
    <col min="3207" max="3207" width="16.28515625" style="14" bestFit="1" customWidth="1"/>
    <col min="3208" max="3210" width="14.5703125" style="14" customWidth="1"/>
    <col min="3211" max="3212" width="15.28515625" style="14" bestFit="1" customWidth="1"/>
    <col min="3213" max="3214" width="14.5703125" style="14" customWidth="1"/>
    <col min="3215" max="3215" width="15.28515625" style="14" bestFit="1" customWidth="1"/>
    <col min="3216" max="3217" width="14.5703125" style="14" customWidth="1"/>
    <col min="3218" max="3218" width="15.28515625" style="14" bestFit="1" customWidth="1"/>
    <col min="3219" max="3220" width="15.28515625" style="14"/>
    <col min="3221" max="3221" width="3.42578125" style="14" bestFit="1" customWidth="1"/>
    <col min="3222" max="3222" width="54.5703125" style="14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2.7109375" style="14" bestFit="1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3" style="14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bestFit="1" customWidth="1"/>
    <col min="3260" max="3260" width="12.7109375" style="14" bestFit="1" customWidth="1"/>
    <col min="3261" max="3261" width="9.7109375" style="14" bestFit="1" customWidth="1"/>
    <col min="3262" max="3262" width="14.2851562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customWidth="1"/>
    <col min="3302" max="3302" width="12.7109375" style="14" bestFit="1" customWidth="1"/>
    <col min="3303" max="3303" width="7.28515625" style="14" bestFit="1" customWidth="1"/>
    <col min="3304" max="3304" width="11.7109375" style="14" bestFit="1" customWidth="1"/>
    <col min="3305" max="3305" width="7.28515625" style="14" bestFit="1" customWidth="1"/>
    <col min="3306" max="3306" width="11.7109375" style="14" bestFit="1" customWidth="1"/>
    <col min="3307" max="3307" width="7.28515625" style="14" bestFit="1" customWidth="1"/>
    <col min="3308" max="3308" width="11.7109375" style="14" bestFit="1" customWidth="1"/>
    <col min="3309" max="3309" width="7.28515625" style="14" bestFit="1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customWidth="1"/>
    <col min="3325" max="3325" width="7.28515625" style="14" bestFit="1" customWidth="1"/>
    <col min="3326" max="3326" width="11.7109375" style="14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bestFit="1" customWidth="1"/>
    <col min="3340" max="3340" width="12.7109375" style="14" bestFit="1" customWidth="1"/>
    <col min="3341" max="3341" width="10.85546875" style="14" bestFit="1" customWidth="1"/>
    <col min="3342" max="3342" width="13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85546875" style="14" bestFit="1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customWidth="1"/>
    <col min="3378" max="3378" width="12.7109375" style="14" bestFit="1" customWidth="1"/>
    <col min="3379" max="3379" width="7.28515625" style="14" customWidth="1"/>
    <col min="3380" max="3380" width="13" style="14" customWidth="1"/>
    <col min="3381" max="3381" width="8.7109375" style="14" customWidth="1"/>
    <col min="3382" max="3382" width="16.2851562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0.85546875" style="14" bestFit="1" customWidth="1"/>
    <col min="3389" max="3389" width="7.28515625" style="14" customWidth="1"/>
    <col min="3390" max="3390" width="10.85546875" style="14" bestFit="1" customWidth="1"/>
    <col min="3391" max="3391" width="9.42578125" style="14" bestFit="1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customWidth="1"/>
    <col min="3399" max="3399" width="7.28515625" style="14" customWidth="1"/>
    <col min="3400" max="3400" width="11.71093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2" style="14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3" style="14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customWidth="1"/>
    <col min="3449" max="3449" width="7.28515625" style="14" customWidth="1"/>
    <col min="3450" max="3450" width="11.7109375" style="14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customWidth="1"/>
    <col min="3455" max="3455" width="7.28515625" style="14" customWidth="1"/>
    <col min="3456" max="3456" width="11.7109375" style="14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2.7109375" style="14" bestFit="1" customWidth="1"/>
    <col min="3463" max="3463" width="16.28515625" style="14" bestFit="1" customWidth="1"/>
    <col min="3464" max="3466" width="14.5703125" style="14" customWidth="1"/>
    <col min="3467" max="3468" width="15.28515625" style="14" bestFit="1" customWidth="1"/>
    <col min="3469" max="3470" width="14.5703125" style="14" customWidth="1"/>
    <col min="3471" max="3471" width="15.28515625" style="14" bestFit="1" customWidth="1"/>
    <col min="3472" max="3473" width="14.5703125" style="14" customWidth="1"/>
    <col min="3474" max="3474" width="15.28515625" style="14" bestFit="1" customWidth="1"/>
    <col min="3475" max="3476" width="15.28515625" style="14"/>
    <col min="3477" max="3477" width="3.42578125" style="14" bestFit="1" customWidth="1"/>
    <col min="3478" max="3478" width="54.5703125" style="14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2.7109375" style="14" bestFit="1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3" style="14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bestFit="1" customWidth="1"/>
    <col min="3516" max="3516" width="12.7109375" style="14" bestFit="1" customWidth="1"/>
    <col min="3517" max="3517" width="9.7109375" style="14" bestFit="1" customWidth="1"/>
    <col min="3518" max="3518" width="14.2851562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customWidth="1"/>
    <col min="3558" max="3558" width="12.7109375" style="14" bestFit="1" customWidth="1"/>
    <col min="3559" max="3559" width="7.28515625" style="14" bestFit="1" customWidth="1"/>
    <col min="3560" max="3560" width="11.7109375" style="14" bestFit="1" customWidth="1"/>
    <col min="3561" max="3561" width="7.28515625" style="14" bestFit="1" customWidth="1"/>
    <col min="3562" max="3562" width="11.7109375" style="14" bestFit="1" customWidth="1"/>
    <col min="3563" max="3563" width="7.28515625" style="14" bestFit="1" customWidth="1"/>
    <col min="3564" max="3564" width="11.7109375" style="14" bestFit="1" customWidth="1"/>
    <col min="3565" max="3565" width="7.28515625" style="14" bestFit="1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customWidth="1"/>
    <col min="3581" max="3581" width="7.28515625" style="14" bestFit="1" customWidth="1"/>
    <col min="3582" max="3582" width="11.7109375" style="14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bestFit="1" customWidth="1"/>
    <col min="3596" max="3596" width="12.7109375" style="14" bestFit="1" customWidth="1"/>
    <col min="3597" max="3597" width="10.85546875" style="14" bestFit="1" customWidth="1"/>
    <col min="3598" max="3598" width="13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85546875" style="14" bestFit="1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customWidth="1"/>
    <col min="3634" max="3634" width="12.7109375" style="14" bestFit="1" customWidth="1"/>
    <col min="3635" max="3635" width="7.28515625" style="14" customWidth="1"/>
    <col min="3636" max="3636" width="13" style="14" customWidth="1"/>
    <col min="3637" max="3637" width="8.7109375" style="14" customWidth="1"/>
    <col min="3638" max="3638" width="16.2851562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0.85546875" style="14" bestFit="1" customWidth="1"/>
    <col min="3645" max="3645" width="7.28515625" style="14" customWidth="1"/>
    <col min="3646" max="3646" width="10.85546875" style="14" bestFit="1" customWidth="1"/>
    <col min="3647" max="3647" width="9.42578125" style="14" bestFit="1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customWidth="1"/>
    <col min="3655" max="3655" width="7.28515625" style="14" customWidth="1"/>
    <col min="3656" max="3656" width="11.71093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2" style="14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3" style="14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customWidth="1"/>
    <col min="3705" max="3705" width="7.28515625" style="14" customWidth="1"/>
    <col min="3706" max="3706" width="11.7109375" style="14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customWidth="1"/>
    <col min="3711" max="3711" width="7.28515625" style="14" customWidth="1"/>
    <col min="3712" max="3712" width="11.7109375" style="14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2.7109375" style="14" bestFit="1" customWidth="1"/>
    <col min="3719" max="3719" width="16.28515625" style="14" bestFit="1" customWidth="1"/>
    <col min="3720" max="3722" width="14.5703125" style="14" customWidth="1"/>
    <col min="3723" max="3724" width="15.28515625" style="14" bestFit="1" customWidth="1"/>
    <col min="3725" max="3726" width="14.5703125" style="14" customWidth="1"/>
    <col min="3727" max="3727" width="15.28515625" style="14" bestFit="1" customWidth="1"/>
    <col min="3728" max="3729" width="14.5703125" style="14" customWidth="1"/>
    <col min="3730" max="3730" width="15.28515625" style="14" bestFit="1" customWidth="1"/>
    <col min="3731" max="3732" width="15.28515625" style="14"/>
    <col min="3733" max="3733" width="3.42578125" style="14" bestFit="1" customWidth="1"/>
    <col min="3734" max="3734" width="54.5703125" style="14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2.7109375" style="14" bestFit="1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3" style="14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bestFit="1" customWidth="1"/>
    <col min="3772" max="3772" width="12.7109375" style="14" bestFit="1" customWidth="1"/>
    <col min="3773" max="3773" width="9.7109375" style="14" bestFit="1" customWidth="1"/>
    <col min="3774" max="3774" width="14.2851562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customWidth="1"/>
    <col min="3814" max="3814" width="12.7109375" style="14" bestFit="1" customWidth="1"/>
    <col min="3815" max="3815" width="7.28515625" style="14" bestFit="1" customWidth="1"/>
    <col min="3816" max="3816" width="11.7109375" style="14" bestFit="1" customWidth="1"/>
    <col min="3817" max="3817" width="7.28515625" style="14" bestFit="1" customWidth="1"/>
    <col min="3818" max="3818" width="11.7109375" style="14" bestFit="1" customWidth="1"/>
    <col min="3819" max="3819" width="7.28515625" style="14" bestFit="1" customWidth="1"/>
    <col min="3820" max="3820" width="11.7109375" style="14" bestFit="1" customWidth="1"/>
    <col min="3821" max="3821" width="7.28515625" style="14" bestFit="1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customWidth="1"/>
    <col min="3837" max="3837" width="7.28515625" style="14" bestFit="1" customWidth="1"/>
    <col min="3838" max="3838" width="11.7109375" style="14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bestFit="1" customWidth="1"/>
    <col min="3852" max="3852" width="12.7109375" style="14" bestFit="1" customWidth="1"/>
    <col min="3853" max="3853" width="10.85546875" style="14" bestFit="1" customWidth="1"/>
    <col min="3854" max="3854" width="13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85546875" style="14" bestFit="1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customWidth="1"/>
    <col min="3890" max="3890" width="12.7109375" style="14" bestFit="1" customWidth="1"/>
    <col min="3891" max="3891" width="7.28515625" style="14" customWidth="1"/>
    <col min="3892" max="3892" width="13" style="14" customWidth="1"/>
    <col min="3893" max="3893" width="8.7109375" style="14" customWidth="1"/>
    <col min="3894" max="3894" width="16.2851562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0.85546875" style="14" bestFit="1" customWidth="1"/>
    <col min="3901" max="3901" width="7.28515625" style="14" customWidth="1"/>
    <col min="3902" max="3902" width="10.85546875" style="14" bestFit="1" customWidth="1"/>
    <col min="3903" max="3903" width="9.42578125" style="14" bestFit="1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customWidth="1"/>
    <col min="3911" max="3911" width="7.28515625" style="14" customWidth="1"/>
    <col min="3912" max="3912" width="11.71093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2" style="14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3" style="14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customWidth="1"/>
    <col min="3961" max="3961" width="7.28515625" style="14" customWidth="1"/>
    <col min="3962" max="3962" width="11.7109375" style="14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customWidth="1"/>
    <col min="3967" max="3967" width="7.28515625" style="14" customWidth="1"/>
    <col min="3968" max="3968" width="11.7109375" style="14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2.7109375" style="14" bestFit="1" customWidth="1"/>
    <col min="3975" max="3975" width="16.28515625" style="14" bestFit="1" customWidth="1"/>
    <col min="3976" max="3978" width="14.5703125" style="14" customWidth="1"/>
    <col min="3979" max="3980" width="15.28515625" style="14" bestFit="1" customWidth="1"/>
    <col min="3981" max="3982" width="14.5703125" style="14" customWidth="1"/>
    <col min="3983" max="3983" width="15.28515625" style="14" bestFit="1" customWidth="1"/>
    <col min="3984" max="3985" width="14.5703125" style="14" customWidth="1"/>
    <col min="3986" max="3986" width="15.28515625" style="14" bestFit="1" customWidth="1"/>
    <col min="3987" max="3988" width="15.28515625" style="14"/>
    <col min="3989" max="3989" width="3.42578125" style="14" bestFit="1" customWidth="1"/>
    <col min="3990" max="3990" width="54.5703125" style="14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2.7109375" style="14" bestFit="1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3" style="14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bestFit="1" customWidth="1"/>
    <col min="4028" max="4028" width="12.7109375" style="14" bestFit="1" customWidth="1"/>
    <col min="4029" max="4029" width="9.7109375" style="14" bestFit="1" customWidth="1"/>
    <col min="4030" max="4030" width="14.2851562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customWidth="1"/>
    <col min="4070" max="4070" width="12.7109375" style="14" bestFit="1" customWidth="1"/>
    <col min="4071" max="4071" width="7.28515625" style="14" bestFit="1" customWidth="1"/>
    <col min="4072" max="4072" width="11.7109375" style="14" bestFit="1" customWidth="1"/>
    <col min="4073" max="4073" width="7.28515625" style="14" bestFit="1" customWidth="1"/>
    <col min="4074" max="4074" width="11.7109375" style="14" bestFit="1" customWidth="1"/>
    <col min="4075" max="4075" width="7.28515625" style="14" bestFit="1" customWidth="1"/>
    <col min="4076" max="4076" width="11.7109375" style="14" bestFit="1" customWidth="1"/>
    <col min="4077" max="4077" width="7.28515625" style="14" bestFit="1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customWidth="1"/>
    <col min="4093" max="4093" width="7.28515625" style="14" bestFit="1" customWidth="1"/>
    <col min="4094" max="4094" width="11.7109375" style="14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bestFit="1" customWidth="1"/>
    <col min="4108" max="4108" width="12.7109375" style="14" bestFit="1" customWidth="1"/>
    <col min="4109" max="4109" width="10.85546875" style="14" bestFit="1" customWidth="1"/>
    <col min="4110" max="4110" width="13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85546875" style="14" bestFit="1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customWidth="1"/>
    <col min="4146" max="4146" width="12.7109375" style="14" bestFit="1" customWidth="1"/>
    <col min="4147" max="4147" width="7.28515625" style="14" customWidth="1"/>
    <col min="4148" max="4148" width="13" style="14" customWidth="1"/>
    <col min="4149" max="4149" width="8.7109375" style="14" customWidth="1"/>
    <col min="4150" max="4150" width="16.2851562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0.85546875" style="14" bestFit="1" customWidth="1"/>
    <col min="4157" max="4157" width="7.28515625" style="14" customWidth="1"/>
    <col min="4158" max="4158" width="10.85546875" style="14" bestFit="1" customWidth="1"/>
    <col min="4159" max="4159" width="9.42578125" style="14" bestFit="1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customWidth="1"/>
    <col min="4167" max="4167" width="7.28515625" style="14" customWidth="1"/>
    <col min="4168" max="4168" width="11.71093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2" style="14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3" style="14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customWidth="1"/>
    <col min="4217" max="4217" width="7.28515625" style="14" customWidth="1"/>
    <col min="4218" max="4218" width="11.7109375" style="14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customWidth="1"/>
    <col min="4223" max="4223" width="7.28515625" style="14" customWidth="1"/>
    <col min="4224" max="4224" width="11.7109375" style="14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2.7109375" style="14" bestFit="1" customWidth="1"/>
    <col min="4231" max="4231" width="16.28515625" style="14" bestFit="1" customWidth="1"/>
    <col min="4232" max="4234" width="14.5703125" style="14" customWidth="1"/>
    <col min="4235" max="4236" width="15.28515625" style="14" bestFit="1" customWidth="1"/>
    <col min="4237" max="4238" width="14.5703125" style="14" customWidth="1"/>
    <col min="4239" max="4239" width="15.28515625" style="14" bestFit="1" customWidth="1"/>
    <col min="4240" max="4241" width="14.5703125" style="14" customWidth="1"/>
    <col min="4242" max="4242" width="15.28515625" style="14" bestFit="1" customWidth="1"/>
    <col min="4243" max="4244" width="15.28515625" style="14"/>
    <col min="4245" max="4245" width="3.42578125" style="14" bestFit="1" customWidth="1"/>
    <col min="4246" max="4246" width="54.5703125" style="14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2.7109375" style="14" bestFit="1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3" style="14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bestFit="1" customWidth="1"/>
    <col min="4284" max="4284" width="12.7109375" style="14" bestFit="1" customWidth="1"/>
    <col min="4285" max="4285" width="9.7109375" style="14" bestFit="1" customWidth="1"/>
    <col min="4286" max="4286" width="14.2851562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customWidth="1"/>
    <col min="4326" max="4326" width="12.7109375" style="14" bestFit="1" customWidth="1"/>
    <col min="4327" max="4327" width="7.28515625" style="14" bestFit="1" customWidth="1"/>
    <col min="4328" max="4328" width="11.7109375" style="14" bestFit="1" customWidth="1"/>
    <col min="4329" max="4329" width="7.28515625" style="14" bestFit="1" customWidth="1"/>
    <col min="4330" max="4330" width="11.7109375" style="14" bestFit="1" customWidth="1"/>
    <col min="4331" max="4331" width="7.28515625" style="14" bestFit="1" customWidth="1"/>
    <col min="4332" max="4332" width="11.7109375" style="14" bestFit="1" customWidth="1"/>
    <col min="4333" max="4333" width="7.28515625" style="14" bestFit="1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customWidth="1"/>
    <col min="4349" max="4349" width="7.28515625" style="14" bestFit="1" customWidth="1"/>
    <col min="4350" max="4350" width="11.7109375" style="14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bestFit="1" customWidth="1"/>
    <col min="4364" max="4364" width="12.7109375" style="14" bestFit="1" customWidth="1"/>
    <col min="4365" max="4365" width="10.85546875" style="14" bestFit="1" customWidth="1"/>
    <col min="4366" max="4366" width="13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85546875" style="14" bestFit="1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customWidth="1"/>
    <col min="4402" max="4402" width="12.7109375" style="14" bestFit="1" customWidth="1"/>
    <col min="4403" max="4403" width="7.28515625" style="14" customWidth="1"/>
    <col min="4404" max="4404" width="13" style="14" customWidth="1"/>
    <col min="4405" max="4405" width="8.7109375" style="14" customWidth="1"/>
    <col min="4406" max="4406" width="16.2851562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0.85546875" style="14" bestFit="1" customWidth="1"/>
    <col min="4413" max="4413" width="7.28515625" style="14" customWidth="1"/>
    <col min="4414" max="4414" width="10.85546875" style="14" bestFit="1" customWidth="1"/>
    <col min="4415" max="4415" width="9.42578125" style="14" bestFit="1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customWidth="1"/>
    <col min="4423" max="4423" width="7.28515625" style="14" customWidth="1"/>
    <col min="4424" max="4424" width="11.71093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2" style="14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3" style="14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customWidth="1"/>
    <col min="4473" max="4473" width="7.28515625" style="14" customWidth="1"/>
    <col min="4474" max="4474" width="11.7109375" style="14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customWidth="1"/>
    <col min="4479" max="4479" width="7.28515625" style="14" customWidth="1"/>
    <col min="4480" max="4480" width="11.7109375" style="14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2.7109375" style="14" bestFit="1" customWidth="1"/>
    <col min="4487" max="4487" width="16.28515625" style="14" bestFit="1" customWidth="1"/>
    <col min="4488" max="4490" width="14.5703125" style="14" customWidth="1"/>
    <col min="4491" max="4492" width="15.28515625" style="14" bestFit="1" customWidth="1"/>
    <col min="4493" max="4494" width="14.5703125" style="14" customWidth="1"/>
    <col min="4495" max="4495" width="15.28515625" style="14" bestFit="1" customWidth="1"/>
    <col min="4496" max="4497" width="14.5703125" style="14" customWidth="1"/>
    <col min="4498" max="4498" width="15.28515625" style="14" bestFit="1" customWidth="1"/>
    <col min="4499" max="4500" width="15.28515625" style="14"/>
    <col min="4501" max="4501" width="3.42578125" style="14" bestFit="1" customWidth="1"/>
    <col min="4502" max="4502" width="54.5703125" style="14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2.7109375" style="14" bestFit="1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3" style="14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bestFit="1" customWidth="1"/>
    <col min="4540" max="4540" width="12.7109375" style="14" bestFit="1" customWidth="1"/>
    <col min="4541" max="4541" width="9.7109375" style="14" bestFit="1" customWidth="1"/>
    <col min="4542" max="4542" width="14.2851562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customWidth="1"/>
    <col min="4582" max="4582" width="12.7109375" style="14" bestFit="1" customWidth="1"/>
    <col min="4583" max="4583" width="7.28515625" style="14" bestFit="1" customWidth="1"/>
    <col min="4584" max="4584" width="11.7109375" style="14" bestFit="1" customWidth="1"/>
    <col min="4585" max="4585" width="7.28515625" style="14" bestFit="1" customWidth="1"/>
    <col min="4586" max="4586" width="11.7109375" style="14" bestFit="1" customWidth="1"/>
    <col min="4587" max="4587" width="7.28515625" style="14" bestFit="1" customWidth="1"/>
    <col min="4588" max="4588" width="11.7109375" style="14" bestFit="1" customWidth="1"/>
    <col min="4589" max="4589" width="7.28515625" style="14" bestFit="1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customWidth="1"/>
    <col min="4605" max="4605" width="7.28515625" style="14" bestFit="1" customWidth="1"/>
    <col min="4606" max="4606" width="11.7109375" style="14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bestFit="1" customWidth="1"/>
    <col min="4620" max="4620" width="12.7109375" style="14" bestFit="1" customWidth="1"/>
    <col min="4621" max="4621" width="10.85546875" style="14" bestFit="1" customWidth="1"/>
    <col min="4622" max="4622" width="13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85546875" style="14" bestFit="1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customWidth="1"/>
    <col min="4658" max="4658" width="12.7109375" style="14" bestFit="1" customWidth="1"/>
    <col min="4659" max="4659" width="7.28515625" style="14" customWidth="1"/>
    <col min="4660" max="4660" width="13" style="14" customWidth="1"/>
    <col min="4661" max="4661" width="8.7109375" style="14" customWidth="1"/>
    <col min="4662" max="4662" width="16.2851562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0.85546875" style="14" bestFit="1" customWidth="1"/>
    <col min="4669" max="4669" width="7.28515625" style="14" customWidth="1"/>
    <col min="4670" max="4670" width="10.85546875" style="14" bestFit="1" customWidth="1"/>
    <col min="4671" max="4671" width="9.42578125" style="14" bestFit="1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customWidth="1"/>
    <col min="4679" max="4679" width="7.28515625" style="14" customWidth="1"/>
    <col min="4680" max="4680" width="11.71093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2" style="14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3" style="14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customWidth="1"/>
    <col min="4729" max="4729" width="7.28515625" style="14" customWidth="1"/>
    <col min="4730" max="4730" width="11.7109375" style="14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customWidth="1"/>
    <col min="4735" max="4735" width="7.28515625" style="14" customWidth="1"/>
    <col min="4736" max="4736" width="11.7109375" style="14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2.7109375" style="14" bestFit="1" customWidth="1"/>
    <col min="4743" max="4743" width="16.28515625" style="14" bestFit="1" customWidth="1"/>
    <col min="4744" max="4746" width="14.5703125" style="14" customWidth="1"/>
    <col min="4747" max="4748" width="15.28515625" style="14" bestFit="1" customWidth="1"/>
    <col min="4749" max="4750" width="14.5703125" style="14" customWidth="1"/>
    <col min="4751" max="4751" width="15.28515625" style="14" bestFit="1" customWidth="1"/>
    <col min="4752" max="4753" width="14.5703125" style="14" customWidth="1"/>
    <col min="4754" max="4754" width="15.28515625" style="14" bestFit="1" customWidth="1"/>
    <col min="4755" max="4756" width="15.28515625" style="14"/>
    <col min="4757" max="4757" width="3.42578125" style="14" bestFit="1" customWidth="1"/>
    <col min="4758" max="4758" width="54.5703125" style="14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2.7109375" style="14" bestFit="1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3" style="14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bestFit="1" customWidth="1"/>
    <col min="4796" max="4796" width="12.7109375" style="14" bestFit="1" customWidth="1"/>
    <col min="4797" max="4797" width="9.7109375" style="14" bestFit="1" customWidth="1"/>
    <col min="4798" max="4798" width="14.2851562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customWidth="1"/>
    <col min="4838" max="4838" width="12.7109375" style="14" bestFit="1" customWidth="1"/>
    <col min="4839" max="4839" width="7.28515625" style="14" bestFit="1" customWidth="1"/>
    <col min="4840" max="4840" width="11.7109375" style="14" bestFit="1" customWidth="1"/>
    <col min="4841" max="4841" width="7.28515625" style="14" bestFit="1" customWidth="1"/>
    <col min="4842" max="4842" width="11.7109375" style="14" bestFit="1" customWidth="1"/>
    <col min="4843" max="4843" width="7.28515625" style="14" bestFit="1" customWidth="1"/>
    <col min="4844" max="4844" width="11.7109375" style="14" bestFit="1" customWidth="1"/>
    <col min="4845" max="4845" width="7.28515625" style="14" bestFit="1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customWidth="1"/>
    <col min="4861" max="4861" width="7.28515625" style="14" bestFit="1" customWidth="1"/>
    <col min="4862" max="4862" width="11.7109375" style="14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bestFit="1" customWidth="1"/>
    <col min="4876" max="4876" width="12.7109375" style="14" bestFit="1" customWidth="1"/>
    <col min="4877" max="4877" width="10.85546875" style="14" bestFit="1" customWidth="1"/>
    <col min="4878" max="4878" width="13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85546875" style="14" bestFit="1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customWidth="1"/>
    <col min="4914" max="4914" width="12.7109375" style="14" bestFit="1" customWidth="1"/>
    <col min="4915" max="4915" width="7.28515625" style="14" customWidth="1"/>
    <col min="4916" max="4916" width="13" style="14" customWidth="1"/>
    <col min="4917" max="4917" width="8.7109375" style="14" customWidth="1"/>
    <col min="4918" max="4918" width="16.2851562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0.85546875" style="14" bestFit="1" customWidth="1"/>
    <col min="4925" max="4925" width="7.28515625" style="14" customWidth="1"/>
    <col min="4926" max="4926" width="10.85546875" style="14" bestFit="1" customWidth="1"/>
    <col min="4927" max="4927" width="9.42578125" style="14" bestFit="1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customWidth="1"/>
    <col min="4935" max="4935" width="7.28515625" style="14" customWidth="1"/>
    <col min="4936" max="4936" width="11.71093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2" style="14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3" style="14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customWidth="1"/>
    <col min="4985" max="4985" width="7.28515625" style="14" customWidth="1"/>
    <col min="4986" max="4986" width="11.7109375" style="14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customWidth="1"/>
    <col min="4991" max="4991" width="7.28515625" style="14" customWidth="1"/>
    <col min="4992" max="4992" width="11.7109375" style="14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2.7109375" style="14" bestFit="1" customWidth="1"/>
    <col min="4999" max="4999" width="16.28515625" style="14" bestFit="1" customWidth="1"/>
    <col min="5000" max="5002" width="14.5703125" style="14" customWidth="1"/>
    <col min="5003" max="5004" width="15.28515625" style="14" bestFit="1" customWidth="1"/>
    <col min="5005" max="5006" width="14.5703125" style="14" customWidth="1"/>
    <col min="5007" max="5007" width="15.28515625" style="14" bestFit="1" customWidth="1"/>
    <col min="5008" max="5009" width="14.5703125" style="14" customWidth="1"/>
    <col min="5010" max="5010" width="15.28515625" style="14" bestFit="1" customWidth="1"/>
    <col min="5011" max="5012" width="15.28515625" style="14"/>
    <col min="5013" max="5013" width="3.42578125" style="14" bestFit="1" customWidth="1"/>
    <col min="5014" max="5014" width="54.5703125" style="14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2.7109375" style="14" bestFit="1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3" style="14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bestFit="1" customWidth="1"/>
    <col min="5052" max="5052" width="12.7109375" style="14" bestFit="1" customWidth="1"/>
    <col min="5053" max="5053" width="9.7109375" style="14" bestFit="1" customWidth="1"/>
    <col min="5054" max="5054" width="14.2851562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customWidth="1"/>
    <col min="5094" max="5094" width="12.7109375" style="14" bestFit="1" customWidth="1"/>
    <col min="5095" max="5095" width="7.28515625" style="14" bestFit="1" customWidth="1"/>
    <col min="5096" max="5096" width="11.7109375" style="14" bestFit="1" customWidth="1"/>
    <col min="5097" max="5097" width="7.28515625" style="14" bestFit="1" customWidth="1"/>
    <col min="5098" max="5098" width="11.7109375" style="14" bestFit="1" customWidth="1"/>
    <col min="5099" max="5099" width="7.28515625" style="14" bestFit="1" customWidth="1"/>
    <col min="5100" max="5100" width="11.7109375" style="14" bestFit="1" customWidth="1"/>
    <col min="5101" max="5101" width="7.28515625" style="14" bestFit="1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customWidth="1"/>
    <col min="5117" max="5117" width="7.28515625" style="14" bestFit="1" customWidth="1"/>
    <col min="5118" max="5118" width="11.7109375" style="14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bestFit="1" customWidth="1"/>
    <col min="5132" max="5132" width="12.7109375" style="14" bestFit="1" customWidth="1"/>
    <col min="5133" max="5133" width="10.85546875" style="14" bestFit="1" customWidth="1"/>
    <col min="5134" max="5134" width="13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85546875" style="14" bestFit="1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customWidth="1"/>
    <col min="5170" max="5170" width="12.7109375" style="14" bestFit="1" customWidth="1"/>
    <col min="5171" max="5171" width="7.28515625" style="14" customWidth="1"/>
    <col min="5172" max="5172" width="13" style="14" customWidth="1"/>
    <col min="5173" max="5173" width="8.7109375" style="14" customWidth="1"/>
    <col min="5174" max="5174" width="16.2851562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0.85546875" style="14" bestFit="1" customWidth="1"/>
    <col min="5181" max="5181" width="7.28515625" style="14" customWidth="1"/>
    <col min="5182" max="5182" width="10.85546875" style="14" bestFit="1" customWidth="1"/>
    <col min="5183" max="5183" width="9.42578125" style="14" bestFit="1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customWidth="1"/>
    <col min="5191" max="5191" width="7.28515625" style="14" customWidth="1"/>
    <col min="5192" max="5192" width="11.71093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2" style="14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3" style="14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customWidth="1"/>
    <col min="5241" max="5241" width="7.28515625" style="14" customWidth="1"/>
    <col min="5242" max="5242" width="11.7109375" style="14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customWidth="1"/>
    <col min="5247" max="5247" width="7.28515625" style="14" customWidth="1"/>
    <col min="5248" max="5248" width="11.7109375" style="14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2.7109375" style="14" bestFit="1" customWidth="1"/>
    <col min="5255" max="5255" width="16.28515625" style="14" bestFit="1" customWidth="1"/>
    <col min="5256" max="5258" width="14.5703125" style="14" customWidth="1"/>
    <col min="5259" max="5260" width="15.28515625" style="14" bestFit="1" customWidth="1"/>
    <col min="5261" max="5262" width="14.5703125" style="14" customWidth="1"/>
    <col min="5263" max="5263" width="15.28515625" style="14" bestFit="1" customWidth="1"/>
    <col min="5264" max="5265" width="14.5703125" style="14" customWidth="1"/>
    <col min="5266" max="5266" width="15.28515625" style="14" bestFit="1" customWidth="1"/>
    <col min="5267" max="5268" width="15.28515625" style="14"/>
    <col min="5269" max="5269" width="3.42578125" style="14" bestFit="1" customWidth="1"/>
    <col min="5270" max="5270" width="54.5703125" style="14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2.7109375" style="14" bestFit="1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3" style="14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bestFit="1" customWidth="1"/>
    <col min="5308" max="5308" width="12.7109375" style="14" bestFit="1" customWidth="1"/>
    <col min="5309" max="5309" width="9.7109375" style="14" bestFit="1" customWidth="1"/>
    <col min="5310" max="5310" width="14.2851562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customWidth="1"/>
    <col min="5350" max="5350" width="12.7109375" style="14" bestFit="1" customWidth="1"/>
    <col min="5351" max="5351" width="7.28515625" style="14" bestFit="1" customWidth="1"/>
    <col min="5352" max="5352" width="11.7109375" style="14" bestFit="1" customWidth="1"/>
    <col min="5353" max="5353" width="7.28515625" style="14" bestFit="1" customWidth="1"/>
    <col min="5354" max="5354" width="11.7109375" style="14" bestFit="1" customWidth="1"/>
    <col min="5355" max="5355" width="7.28515625" style="14" bestFit="1" customWidth="1"/>
    <col min="5356" max="5356" width="11.7109375" style="14" bestFit="1" customWidth="1"/>
    <col min="5357" max="5357" width="7.28515625" style="14" bestFit="1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customWidth="1"/>
    <col min="5373" max="5373" width="7.28515625" style="14" bestFit="1" customWidth="1"/>
    <col min="5374" max="5374" width="11.7109375" style="14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bestFit="1" customWidth="1"/>
    <col min="5388" max="5388" width="12.7109375" style="14" bestFit="1" customWidth="1"/>
    <col min="5389" max="5389" width="10.85546875" style="14" bestFit="1" customWidth="1"/>
    <col min="5390" max="5390" width="13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85546875" style="14" bestFit="1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customWidth="1"/>
    <col min="5426" max="5426" width="12.7109375" style="14" bestFit="1" customWidth="1"/>
    <col min="5427" max="5427" width="7.28515625" style="14" customWidth="1"/>
    <col min="5428" max="5428" width="13" style="14" customWidth="1"/>
    <col min="5429" max="5429" width="8.7109375" style="14" customWidth="1"/>
    <col min="5430" max="5430" width="16.2851562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0.85546875" style="14" bestFit="1" customWidth="1"/>
    <col min="5437" max="5437" width="7.28515625" style="14" customWidth="1"/>
    <col min="5438" max="5438" width="10.85546875" style="14" bestFit="1" customWidth="1"/>
    <col min="5439" max="5439" width="9.42578125" style="14" bestFit="1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customWidth="1"/>
    <col min="5447" max="5447" width="7.28515625" style="14" customWidth="1"/>
    <col min="5448" max="5448" width="11.71093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2" style="14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3" style="14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customWidth="1"/>
    <col min="5497" max="5497" width="7.28515625" style="14" customWidth="1"/>
    <col min="5498" max="5498" width="11.7109375" style="14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customWidth="1"/>
    <col min="5503" max="5503" width="7.28515625" style="14" customWidth="1"/>
    <col min="5504" max="5504" width="11.7109375" style="14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2.7109375" style="14" bestFit="1" customWidth="1"/>
    <col min="5511" max="5511" width="16.28515625" style="14" bestFit="1" customWidth="1"/>
    <col min="5512" max="5514" width="14.5703125" style="14" customWidth="1"/>
    <col min="5515" max="5516" width="15.28515625" style="14" bestFit="1" customWidth="1"/>
    <col min="5517" max="5518" width="14.5703125" style="14" customWidth="1"/>
    <col min="5519" max="5519" width="15.28515625" style="14" bestFit="1" customWidth="1"/>
    <col min="5520" max="5521" width="14.5703125" style="14" customWidth="1"/>
    <col min="5522" max="5522" width="15.28515625" style="14" bestFit="1" customWidth="1"/>
    <col min="5523" max="5524" width="15.28515625" style="14"/>
    <col min="5525" max="5525" width="3.42578125" style="14" bestFit="1" customWidth="1"/>
    <col min="5526" max="5526" width="54.5703125" style="14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2.7109375" style="14" bestFit="1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3" style="14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bestFit="1" customWidth="1"/>
    <col min="5564" max="5564" width="12.7109375" style="14" bestFit="1" customWidth="1"/>
    <col min="5565" max="5565" width="9.7109375" style="14" bestFit="1" customWidth="1"/>
    <col min="5566" max="5566" width="14.2851562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customWidth="1"/>
    <col min="5606" max="5606" width="12.7109375" style="14" bestFit="1" customWidth="1"/>
    <col min="5607" max="5607" width="7.28515625" style="14" bestFit="1" customWidth="1"/>
    <col min="5608" max="5608" width="11.7109375" style="14" bestFit="1" customWidth="1"/>
    <col min="5609" max="5609" width="7.28515625" style="14" bestFit="1" customWidth="1"/>
    <col min="5610" max="5610" width="11.7109375" style="14" bestFit="1" customWidth="1"/>
    <col min="5611" max="5611" width="7.28515625" style="14" bestFit="1" customWidth="1"/>
    <col min="5612" max="5612" width="11.7109375" style="14" bestFit="1" customWidth="1"/>
    <col min="5613" max="5613" width="7.28515625" style="14" bestFit="1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customWidth="1"/>
    <col min="5629" max="5629" width="7.28515625" style="14" bestFit="1" customWidth="1"/>
    <col min="5630" max="5630" width="11.7109375" style="14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bestFit="1" customWidth="1"/>
    <col min="5644" max="5644" width="12.7109375" style="14" bestFit="1" customWidth="1"/>
    <col min="5645" max="5645" width="10.85546875" style="14" bestFit="1" customWidth="1"/>
    <col min="5646" max="5646" width="13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85546875" style="14" bestFit="1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customWidth="1"/>
    <col min="5682" max="5682" width="12.7109375" style="14" bestFit="1" customWidth="1"/>
    <col min="5683" max="5683" width="7.28515625" style="14" customWidth="1"/>
    <col min="5684" max="5684" width="13" style="14" customWidth="1"/>
    <col min="5685" max="5685" width="8.7109375" style="14" customWidth="1"/>
    <col min="5686" max="5686" width="16.2851562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0.85546875" style="14" bestFit="1" customWidth="1"/>
    <col min="5693" max="5693" width="7.28515625" style="14" customWidth="1"/>
    <col min="5694" max="5694" width="10.85546875" style="14" bestFit="1" customWidth="1"/>
    <col min="5695" max="5695" width="9.42578125" style="14" bestFit="1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customWidth="1"/>
    <col min="5703" max="5703" width="7.28515625" style="14" customWidth="1"/>
    <col min="5704" max="5704" width="11.71093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2" style="14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3" style="14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customWidth="1"/>
    <col min="5753" max="5753" width="7.28515625" style="14" customWidth="1"/>
    <col min="5754" max="5754" width="11.7109375" style="14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customWidth="1"/>
    <col min="5759" max="5759" width="7.28515625" style="14" customWidth="1"/>
    <col min="5760" max="5760" width="11.7109375" style="14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2.7109375" style="14" bestFit="1" customWidth="1"/>
    <col min="5767" max="5767" width="16.28515625" style="14" bestFit="1" customWidth="1"/>
    <col min="5768" max="5770" width="14.5703125" style="14" customWidth="1"/>
    <col min="5771" max="5772" width="15.28515625" style="14" bestFit="1" customWidth="1"/>
    <col min="5773" max="5774" width="14.5703125" style="14" customWidth="1"/>
    <col min="5775" max="5775" width="15.28515625" style="14" bestFit="1" customWidth="1"/>
    <col min="5776" max="5777" width="14.5703125" style="14" customWidth="1"/>
    <col min="5778" max="5778" width="15.28515625" style="14" bestFit="1" customWidth="1"/>
    <col min="5779" max="5780" width="15.28515625" style="14"/>
    <col min="5781" max="5781" width="3.42578125" style="14" bestFit="1" customWidth="1"/>
    <col min="5782" max="5782" width="54.5703125" style="14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2.7109375" style="14" bestFit="1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3" style="14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bestFit="1" customWidth="1"/>
    <col min="5820" max="5820" width="12.7109375" style="14" bestFit="1" customWidth="1"/>
    <col min="5821" max="5821" width="9.7109375" style="14" bestFit="1" customWidth="1"/>
    <col min="5822" max="5822" width="14.2851562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customWidth="1"/>
    <col min="5862" max="5862" width="12.7109375" style="14" bestFit="1" customWidth="1"/>
    <col min="5863" max="5863" width="7.28515625" style="14" bestFit="1" customWidth="1"/>
    <col min="5864" max="5864" width="11.7109375" style="14" bestFit="1" customWidth="1"/>
    <col min="5865" max="5865" width="7.28515625" style="14" bestFit="1" customWidth="1"/>
    <col min="5866" max="5866" width="11.7109375" style="14" bestFit="1" customWidth="1"/>
    <col min="5867" max="5867" width="7.28515625" style="14" bestFit="1" customWidth="1"/>
    <col min="5868" max="5868" width="11.7109375" style="14" bestFit="1" customWidth="1"/>
    <col min="5869" max="5869" width="7.28515625" style="14" bestFit="1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customWidth="1"/>
    <col min="5885" max="5885" width="7.28515625" style="14" bestFit="1" customWidth="1"/>
    <col min="5886" max="5886" width="11.7109375" style="14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bestFit="1" customWidth="1"/>
    <col min="5900" max="5900" width="12.7109375" style="14" bestFit="1" customWidth="1"/>
    <col min="5901" max="5901" width="10.85546875" style="14" bestFit="1" customWidth="1"/>
    <col min="5902" max="5902" width="13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85546875" style="14" bestFit="1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customWidth="1"/>
    <col min="5938" max="5938" width="12.7109375" style="14" bestFit="1" customWidth="1"/>
    <col min="5939" max="5939" width="7.28515625" style="14" customWidth="1"/>
    <col min="5940" max="5940" width="13" style="14" customWidth="1"/>
    <col min="5941" max="5941" width="8.7109375" style="14" customWidth="1"/>
    <col min="5942" max="5942" width="16.2851562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0.85546875" style="14" bestFit="1" customWidth="1"/>
    <col min="5949" max="5949" width="7.28515625" style="14" customWidth="1"/>
    <col min="5950" max="5950" width="10.85546875" style="14" bestFit="1" customWidth="1"/>
    <col min="5951" max="5951" width="9.42578125" style="14" bestFit="1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customWidth="1"/>
    <col min="5959" max="5959" width="7.28515625" style="14" customWidth="1"/>
    <col min="5960" max="5960" width="11.71093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2" style="14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3" style="14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customWidth="1"/>
    <col min="6009" max="6009" width="7.28515625" style="14" customWidth="1"/>
    <col min="6010" max="6010" width="11.7109375" style="14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customWidth="1"/>
    <col min="6015" max="6015" width="7.28515625" style="14" customWidth="1"/>
    <col min="6016" max="6016" width="11.7109375" style="14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2.7109375" style="14" bestFit="1" customWidth="1"/>
    <col min="6023" max="6023" width="16.28515625" style="14" bestFit="1" customWidth="1"/>
    <col min="6024" max="6026" width="14.5703125" style="14" customWidth="1"/>
    <col min="6027" max="6028" width="15.28515625" style="14" bestFit="1" customWidth="1"/>
    <col min="6029" max="6030" width="14.5703125" style="14" customWidth="1"/>
    <col min="6031" max="6031" width="15.28515625" style="14" bestFit="1" customWidth="1"/>
    <col min="6032" max="6033" width="14.5703125" style="14" customWidth="1"/>
    <col min="6034" max="6034" width="15.28515625" style="14" bestFit="1" customWidth="1"/>
    <col min="6035" max="6036" width="15.28515625" style="14"/>
    <col min="6037" max="6037" width="3.42578125" style="14" bestFit="1" customWidth="1"/>
    <col min="6038" max="6038" width="54.5703125" style="14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2.7109375" style="14" bestFit="1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3" style="14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bestFit="1" customWidth="1"/>
    <col min="6076" max="6076" width="12.7109375" style="14" bestFit="1" customWidth="1"/>
    <col min="6077" max="6077" width="9.7109375" style="14" bestFit="1" customWidth="1"/>
    <col min="6078" max="6078" width="14.2851562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customWidth="1"/>
    <col min="6118" max="6118" width="12.7109375" style="14" bestFit="1" customWidth="1"/>
    <col min="6119" max="6119" width="7.28515625" style="14" bestFit="1" customWidth="1"/>
    <col min="6120" max="6120" width="11.7109375" style="14" bestFit="1" customWidth="1"/>
    <col min="6121" max="6121" width="7.28515625" style="14" bestFit="1" customWidth="1"/>
    <col min="6122" max="6122" width="11.7109375" style="14" bestFit="1" customWidth="1"/>
    <col min="6123" max="6123" width="7.28515625" style="14" bestFit="1" customWidth="1"/>
    <col min="6124" max="6124" width="11.7109375" style="14" bestFit="1" customWidth="1"/>
    <col min="6125" max="6125" width="7.28515625" style="14" bestFit="1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customWidth="1"/>
    <col min="6141" max="6141" width="7.28515625" style="14" bestFit="1" customWidth="1"/>
    <col min="6142" max="6142" width="11.7109375" style="14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bestFit="1" customWidth="1"/>
    <col min="6156" max="6156" width="12.7109375" style="14" bestFit="1" customWidth="1"/>
    <col min="6157" max="6157" width="10.85546875" style="14" bestFit="1" customWidth="1"/>
    <col min="6158" max="6158" width="13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85546875" style="14" bestFit="1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customWidth="1"/>
    <col min="6194" max="6194" width="12.7109375" style="14" bestFit="1" customWidth="1"/>
    <col min="6195" max="6195" width="7.28515625" style="14" customWidth="1"/>
    <col min="6196" max="6196" width="13" style="14" customWidth="1"/>
    <col min="6197" max="6197" width="8.7109375" style="14" customWidth="1"/>
    <col min="6198" max="6198" width="16.2851562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0.85546875" style="14" bestFit="1" customWidth="1"/>
    <col min="6205" max="6205" width="7.28515625" style="14" customWidth="1"/>
    <col min="6206" max="6206" width="10.85546875" style="14" bestFit="1" customWidth="1"/>
    <col min="6207" max="6207" width="9.42578125" style="14" bestFit="1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customWidth="1"/>
    <col min="6215" max="6215" width="7.28515625" style="14" customWidth="1"/>
    <col min="6216" max="6216" width="11.71093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2" style="14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3" style="14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customWidth="1"/>
    <col min="6265" max="6265" width="7.28515625" style="14" customWidth="1"/>
    <col min="6266" max="6266" width="11.7109375" style="14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customWidth="1"/>
    <col min="6271" max="6271" width="7.28515625" style="14" customWidth="1"/>
    <col min="6272" max="6272" width="11.7109375" style="14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2.7109375" style="14" bestFit="1" customWidth="1"/>
    <col min="6279" max="6279" width="16.28515625" style="14" bestFit="1" customWidth="1"/>
    <col min="6280" max="6282" width="14.5703125" style="14" customWidth="1"/>
    <col min="6283" max="6284" width="15.28515625" style="14" bestFit="1" customWidth="1"/>
    <col min="6285" max="6286" width="14.5703125" style="14" customWidth="1"/>
    <col min="6287" max="6287" width="15.28515625" style="14" bestFit="1" customWidth="1"/>
    <col min="6288" max="6289" width="14.5703125" style="14" customWidth="1"/>
    <col min="6290" max="6290" width="15.28515625" style="14" bestFit="1" customWidth="1"/>
    <col min="6291" max="6292" width="15.28515625" style="14"/>
    <col min="6293" max="6293" width="3.42578125" style="14" bestFit="1" customWidth="1"/>
    <col min="6294" max="6294" width="54.5703125" style="14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2.7109375" style="14" bestFit="1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3" style="14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bestFit="1" customWidth="1"/>
    <col min="6332" max="6332" width="12.7109375" style="14" bestFit="1" customWidth="1"/>
    <col min="6333" max="6333" width="9.7109375" style="14" bestFit="1" customWidth="1"/>
    <col min="6334" max="6334" width="14.2851562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customWidth="1"/>
    <col min="6374" max="6374" width="12.7109375" style="14" bestFit="1" customWidth="1"/>
    <col min="6375" max="6375" width="7.28515625" style="14" bestFit="1" customWidth="1"/>
    <col min="6376" max="6376" width="11.7109375" style="14" bestFit="1" customWidth="1"/>
    <col min="6377" max="6377" width="7.28515625" style="14" bestFit="1" customWidth="1"/>
    <col min="6378" max="6378" width="11.7109375" style="14" bestFit="1" customWidth="1"/>
    <col min="6379" max="6379" width="7.28515625" style="14" bestFit="1" customWidth="1"/>
    <col min="6380" max="6380" width="11.7109375" style="14" bestFit="1" customWidth="1"/>
    <col min="6381" max="6381" width="7.28515625" style="14" bestFit="1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customWidth="1"/>
    <col min="6397" max="6397" width="7.28515625" style="14" bestFit="1" customWidth="1"/>
    <col min="6398" max="6398" width="11.7109375" style="14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bestFit="1" customWidth="1"/>
    <col min="6412" max="6412" width="12.7109375" style="14" bestFit="1" customWidth="1"/>
    <col min="6413" max="6413" width="10.85546875" style="14" bestFit="1" customWidth="1"/>
    <col min="6414" max="6414" width="13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85546875" style="14" bestFit="1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customWidth="1"/>
    <col min="6450" max="6450" width="12.7109375" style="14" bestFit="1" customWidth="1"/>
    <col min="6451" max="6451" width="7.28515625" style="14" customWidth="1"/>
    <col min="6452" max="6452" width="13" style="14" customWidth="1"/>
    <col min="6453" max="6453" width="8.7109375" style="14" customWidth="1"/>
    <col min="6454" max="6454" width="16.2851562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0.85546875" style="14" bestFit="1" customWidth="1"/>
    <col min="6461" max="6461" width="7.28515625" style="14" customWidth="1"/>
    <col min="6462" max="6462" width="10.85546875" style="14" bestFit="1" customWidth="1"/>
    <col min="6463" max="6463" width="9.42578125" style="14" bestFit="1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customWidth="1"/>
    <col min="6471" max="6471" width="7.28515625" style="14" customWidth="1"/>
    <col min="6472" max="6472" width="11.71093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2" style="14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3" style="14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customWidth="1"/>
    <col min="6521" max="6521" width="7.28515625" style="14" customWidth="1"/>
    <col min="6522" max="6522" width="11.7109375" style="14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customWidth="1"/>
    <col min="6527" max="6527" width="7.28515625" style="14" customWidth="1"/>
    <col min="6528" max="6528" width="11.7109375" style="14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2.7109375" style="14" bestFit="1" customWidth="1"/>
    <col min="6535" max="6535" width="16.28515625" style="14" bestFit="1" customWidth="1"/>
    <col min="6536" max="6538" width="14.5703125" style="14" customWidth="1"/>
    <col min="6539" max="6540" width="15.28515625" style="14" bestFit="1" customWidth="1"/>
    <col min="6541" max="6542" width="14.5703125" style="14" customWidth="1"/>
    <col min="6543" max="6543" width="15.28515625" style="14" bestFit="1" customWidth="1"/>
    <col min="6544" max="6545" width="14.5703125" style="14" customWidth="1"/>
    <col min="6546" max="6546" width="15.28515625" style="14" bestFit="1" customWidth="1"/>
    <col min="6547" max="6548" width="15.28515625" style="14"/>
    <col min="6549" max="6549" width="3.42578125" style="14" bestFit="1" customWidth="1"/>
    <col min="6550" max="6550" width="54.5703125" style="14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2.7109375" style="14" bestFit="1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3" style="14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bestFit="1" customWidth="1"/>
    <col min="6588" max="6588" width="12.7109375" style="14" bestFit="1" customWidth="1"/>
    <col min="6589" max="6589" width="9.7109375" style="14" bestFit="1" customWidth="1"/>
    <col min="6590" max="6590" width="14.2851562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customWidth="1"/>
    <col min="6630" max="6630" width="12.7109375" style="14" bestFit="1" customWidth="1"/>
    <col min="6631" max="6631" width="7.28515625" style="14" bestFit="1" customWidth="1"/>
    <col min="6632" max="6632" width="11.7109375" style="14" bestFit="1" customWidth="1"/>
    <col min="6633" max="6633" width="7.28515625" style="14" bestFit="1" customWidth="1"/>
    <col min="6634" max="6634" width="11.7109375" style="14" bestFit="1" customWidth="1"/>
    <col min="6635" max="6635" width="7.28515625" style="14" bestFit="1" customWidth="1"/>
    <col min="6636" max="6636" width="11.7109375" style="14" bestFit="1" customWidth="1"/>
    <col min="6637" max="6637" width="7.28515625" style="14" bestFit="1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customWidth="1"/>
    <col min="6653" max="6653" width="7.28515625" style="14" bestFit="1" customWidth="1"/>
    <col min="6654" max="6654" width="11.7109375" style="14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bestFit="1" customWidth="1"/>
    <col min="6668" max="6668" width="12.7109375" style="14" bestFit="1" customWidth="1"/>
    <col min="6669" max="6669" width="10.85546875" style="14" bestFit="1" customWidth="1"/>
    <col min="6670" max="6670" width="13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85546875" style="14" bestFit="1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customWidth="1"/>
    <col min="6706" max="6706" width="12.7109375" style="14" bestFit="1" customWidth="1"/>
    <col min="6707" max="6707" width="7.28515625" style="14" customWidth="1"/>
    <col min="6708" max="6708" width="13" style="14" customWidth="1"/>
    <col min="6709" max="6709" width="8.7109375" style="14" customWidth="1"/>
    <col min="6710" max="6710" width="16.2851562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0.85546875" style="14" bestFit="1" customWidth="1"/>
    <col min="6717" max="6717" width="7.28515625" style="14" customWidth="1"/>
    <col min="6718" max="6718" width="10.85546875" style="14" bestFit="1" customWidth="1"/>
    <col min="6719" max="6719" width="9.42578125" style="14" bestFit="1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customWidth="1"/>
    <col min="6727" max="6727" width="7.28515625" style="14" customWidth="1"/>
    <col min="6728" max="6728" width="11.71093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2" style="14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3" style="14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customWidth="1"/>
    <col min="6777" max="6777" width="7.28515625" style="14" customWidth="1"/>
    <col min="6778" max="6778" width="11.7109375" style="14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customWidth="1"/>
    <col min="6783" max="6783" width="7.28515625" style="14" customWidth="1"/>
    <col min="6784" max="6784" width="11.7109375" style="14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2.7109375" style="14" bestFit="1" customWidth="1"/>
    <col min="6791" max="6791" width="16.28515625" style="14" bestFit="1" customWidth="1"/>
    <col min="6792" max="6794" width="14.5703125" style="14" customWidth="1"/>
    <col min="6795" max="6796" width="15.28515625" style="14" bestFit="1" customWidth="1"/>
    <col min="6797" max="6798" width="14.5703125" style="14" customWidth="1"/>
    <col min="6799" max="6799" width="15.28515625" style="14" bestFit="1" customWidth="1"/>
    <col min="6800" max="6801" width="14.5703125" style="14" customWidth="1"/>
    <col min="6802" max="6802" width="15.28515625" style="14" bestFit="1" customWidth="1"/>
    <col min="6803" max="6804" width="15.28515625" style="14"/>
    <col min="6805" max="6805" width="3.42578125" style="14" bestFit="1" customWidth="1"/>
    <col min="6806" max="6806" width="54.5703125" style="14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2.7109375" style="14" bestFit="1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3" style="14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bestFit="1" customWidth="1"/>
    <col min="6844" max="6844" width="12.7109375" style="14" bestFit="1" customWidth="1"/>
    <col min="6845" max="6845" width="9.7109375" style="14" bestFit="1" customWidth="1"/>
    <col min="6846" max="6846" width="14.2851562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customWidth="1"/>
    <col min="6886" max="6886" width="12.7109375" style="14" bestFit="1" customWidth="1"/>
    <col min="6887" max="6887" width="7.28515625" style="14" bestFit="1" customWidth="1"/>
    <col min="6888" max="6888" width="11.7109375" style="14" bestFit="1" customWidth="1"/>
    <col min="6889" max="6889" width="7.28515625" style="14" bestFit="1" customWidth="1"/>
    <col min="6890" max="6890" width="11.7109375" style="14" bestFit="1" customWidth="1"/>
    <col min="6891" max="6891" width="7.28515625" style="14" bestFit="1" customWidth="1"/>
    <col min="6892" max="6892" width="11.7109375" style="14" bestFit="1" customWidth="1"/>
    <col min="6893" max="6893" width="7.28515625" style="14" bestFit="1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customWidth="1"/>
    <col min="6909" max="6909" width="7.28515625" style="14" bestFit="1" customWidth="1"/>
    <col min="6910" max="6910" width="11.7109375" style="14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bestFit="1" customWidth="1"/>
    <col min="6924" max="6924" width="12.7109375" style="14" bestFit="1" customWidth="1"/>
    <col min="6925" max="6925" width="10.85546875" style="14" bestFit="1" customWidth="1"/>
    <col min="6926" max="6926" width="13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85546875" style="14" bestFit="1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customWidth="1"/>
    <col min="6962" max="6962" width="12.7109375" style="14" bestFit="1" customWidth="1"/>
    <col min="6963" max="6963" width="7.28515625" style="14" customWidth="1"/>
    <col min="6964" max="6964" width="13" style="14" customWidth="1"/>
    <col min="6965" max="6965" width="8.7109375" style="14" customWidth="1"/>
    <col min="6966" max="6966" width="16.2851562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0.85546875" style="14" bestFit="1" customWidth="1"/>
    <col min="6973" max="6973" width="7.28515625" style="14" customWidth="1"/>
    <col min="6974" max="6974" width="10.85546875" style="14" bestFit="1" customWidth="1"/>
    <col min="6975" max="6975" width="9.42578125" style="14" bestFit="1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customWidth="1"/>
    <col min="6983" max="6983" width="7.28515625" style="14" customWidth="1"/>
    <col min="6984" max="6984" width="11.71093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2" style="14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3" style="14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customWidth="1"/>
    <col min="7033" max="7033" width="7.28515625" style="14" customWidth="1"/>
    <col min="7034" max="7034" width="11.7109375" style="14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customWidth="1"/>
    <col min="7039" max="7039" width="7.28515625" style="14" customWidth="1"/>
    <col min="7040" max="7040" width="11.7109375" style="14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2.7109375" style="14" bestFit="1" customWidth="1"/>
    <col min="7047" max="7047" width="16.28515625" style="14" bestFit="1" customWidth="1"/>
    <col min="7048" max="7050" width="14.5703125" style="14" customWidth="1"/>
    <col min="7051" max="7052" width="15.28515625" style="14" bestFit="1" customWidth="1"/>
    <col min="7053" max="7054" width="14.5703125" style="14" customWidth="1"/>
    <col min="7055" max="7055" width="15.28515625" style="14" bestFit="1" customWidth="1"/>
    <col min="7056" max="7057" width="14.5703125" style="14" customWidth="1"/>
    <col min="7058" max="7058" width="15.28515625" style="14" bestFit="1" customWidth="1"/>
    <col min="7059" max="7060" width="15.28515625" style="14"/>
    <col min="7061" max="7061" width="3.42578125" style="14" bestFit="1" customWidth="1"/>
    <col min="7062" max="7062" width="54.5703125" style="14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2.7109375" style="14" bestFit="1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3" style="14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bestFit="1" customWidth="1"/>
    <col min="7100" max="7100" width="12.7109375" style="14" bestFit="1" customWidth="1"/>
    <col min="7101" max="7101" width="9.7109375" style="14" bestFit="1" customWidth="1"/>
    <col min="7102" max="7102" width="14.2851562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customWidth="1"/>
    <col min="7142" max="7142" width="12.7109375" style="14" bestFit="1" customWidth="1"/>
    <col min="7143" max="7143" width="7.28515625" style="14" bestFit="1" customWidth="1"/>
    <col min="7144" max="7144" width="11.7109375" style="14" bestFit="1" customWidth="1"/>
    <col min="7145" max="7145" width="7.28515625" style="14" bestFit="1" customWidth="1"/>
    <col min="7146" max="7146" width="11.7109375" style="14" bestFit="1" customWidth="1"/>
    <col min="7147" max="7147" width="7.28515625" style="14" bestFit="1" customWidth="1"/>
    <col min="7148" max="7148" width="11.7109375" style="14" bestFit="1" customWidth="1"/>
    <col min="7149" max="7149" width="7.28515625" style="14" bestFit="1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customWidth="1"/>
    <col min="7165" max="7165" width="7.28515625" style="14" bestFit="1" customWidth="1"/>
    <col min="7166" max="7166" width="11.7109375" style="14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bestFit="1" customWidth="1"/>
    <col min="7180" max="7180" width="12.7109375" style="14" bestFit="1" customWidth="1"/>
    <col min="7181" max="7181" width="10.85546875" style="14" bestFit="1" customWidth="1"/>
    <col min="7182" max="7182" width="13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85546875" style="14" bestFit="1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customWidth="1"/>
    <col min="7218" max="7218" width="12.7109375" style="14" bestFit="1" customWidth="1"/>
    <col min="7219" max="7219" width="7.28515625" style="14" customWidth="1"/>
    <col min="7220" max="7220" width="13" style="14" customWidth="1"/>
    <col min="7221" max="7221" width="8.7109375" style="14" customWidth="1"/>
    <col min="7222" max="7222" width="16.2851562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0.85546875" style="14" bestFit="1" customWidth="1"/>
    <col min="7229" max="7229" width="7.28515625" style="14" customWidth="1"/>
    <col min="7230" max="7230" width="10.85546875" style="14" bestFit="1" customWidth="1"/>
    <col min="7231" max="7231" width="9.42578125" style="14" bestFit="1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customWidth="1"/>
    <col min="7239" max="7239" width="7.28515625" style="14" customWidth="1"/>
    <col min="7240" max="7240" width="11.71093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2" style="14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3" style="14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customWidth="1"/>
    <col min="7289" max="7289" width="7.28515625" style="14" customWidth="1"/>
    <col min="7290" max="7290" width="11.7109375" style="14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customWidth="1"/>
    <col min="7295" max="7295" width="7.28515625" style="14" customWidth="1"/>
    <col min="7296" max="7296" width="11.7109375" style="14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2.7109375" style="14" bestFit="1" customWidth="1"/>
    <col min="7303" max="7303" width="16.28515625" style="14" bestFit="1" customWidth="1"/>
    <col min="7304" max="7306" width="14.5703125" style="14" customWidth="1"/>
    <col min="7307" max="7308" width="15.28515625" style="14" bestFit="1" customWidth="1"/>
    <col min="7309" max="7310" width="14.5703125" style="14" customWidth="1"/>
    <col min="7311" max="7311" width="15.28515625" style="14" bestFit="1" customWidth="1"/>
    <col min="7312" max="7313" width="14.5703125" style="14" customWidth="1"/>
    <col min="7314" max="7314" width="15.28515625" style="14" bestFit="1" customWidth="1"/>
    <col min="7315" max="7316" width="15.28515625" style="14"/>
    <col min="7317" max="7317" width="3.42578125" style="14" bestFit="1" customWidth="1"/>
    <col min="7318" max="7318" width="54.5703125" style="14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2.7109375" style="14" bestFit="1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3" style="14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bestFit="1" customWidth="1"/>
    <col min="7356" max="7356" width="12.7109375" style="14" bestFit="1" customWidth="1"/>
    <col min="7357" max="7357" width="9.7109375" style="14" bestFit="1" customWidth="1"/>
    <col min="7358" max="7358" width="14.2851562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customWidth="1"/>
    <col min="7398" max="7398" width="12.7109375" style="14" bestFit="1" customWidth="1"/>
    <col min="7399" max="7399" width="7.28515625" style="14" bestFit="1" customWidth="1"/>
    <col min="7400" max="7400" width="11.7109375" style="14" bestFit="1" customWidth="1"/>
    <col min="7401" max="7401" width="7.28515625" style="14" bestFit="1" customWidth="1"/>
    <col min="7402" max="7402" width="11.7109375" style="14" bestFit="1" customWidth="1"/>
    <col min="7403" max="7403" width="7.28515625" style="14" bestFit="1" customWidth="1"/>
    <col min="7404" max="7404" width="11.7109375" style="14" bestFit="1" customWidth="1"/>
    <col min="7405" max="7405" width="7.28515625" style="14" bestFit="1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customWidth="1"/>
    <col min="7421" max="7421" width="7.28515625" style="14" bestFit="1" customWidth="1"/>
    <col min="7422" max="7422" width="11.7109375" style="14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bestFit="1" customWidth="1"/>
    <col min="7436" max="7436" width="12.7109375" style="14" bestFit="1" customWidth="1"/>
    <col min="7437" max="7437" width="10.85546875" style="14" bestFit="1" customWidth="1"/>
    <col min="7438" max="7438" width="13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85546875" style="14" bestFit="1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customWidth="1"/>
    <col min="7474" max="7474" width="12.7109375" style="14" bestFit="1" customWidth="1"/>
    <col min="7475" max="7475" width="7.28515625" style="14" customWidth="1"/>
    <col min="7476" max="7476" width="13" style="14" customWidth="1"/>
    <col min="7477" max="7477" width="8.7109375" style="14" customWidth="1"/>
    <col min="7478" max="7478" width="16.2851562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0.85546875" style="14" bestFit="1" customWidth="1"/>
    <col min="7485" max="7485" width="7.28515625" style="14" customWidth="1"/>
    <col min="7486" max="7486" width="10.85546875" style="14" bestFit="1" customWidth="1"/>
    <col min="7487" max="7487" width="9.42578125" style="14" bestFit="1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customWidth="1"/>
    <col min="7495" max="7495" width="7.28515625" style="14" customWidth="1"/>
    <col min="7496" max="7496" width="11.71093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2" style="14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3" style="14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customWidth="1"/>
    <col min="7545" max="7545" width="7.28515625" style="14" customWidth="1"/>
    <col min="7546" max="7546" width="11.7109375" style="14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customWidth="1"/>
    <col min="7551" max="7551" width="7.28515625" style="14" customWidth="1"/>
    <col min="7552" max="7552" width="11.7109375" style="14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2.7109375" style="14" bestFit="1" customWidth="1"/>
    <col min="7559" max="7559" width="16.28515625" style="14" bestFit="1" customWidth="1"/>
    <col min="7560" max="7562" width="14.5703125" style="14" customWidth="1"/>
    <col min="7563" max="7564" width="15.28515625" style="14" bestFit="1" customWidth="1"/>
    <col min="7565" max="7566" width="14.5703125" style="14" customWidth="1"/>
    <col min="7567" max="7567" width="15.28515625" style="14" bestFit="1" customWidth="1"/>
    <col min="7568" max="7569" width="14.5703125" style="14" customWidth="1"/>
    <col min="7570" max="7570" width="15.28515625" style="14" bestFit="1" customWidth="1"/>
    <col min="7571" max="7572" width="15.28515625" style="14"/>
    <col min="7573" max="7573" width="3.42578125" style="14" bestFit="1" customWidth="1"/>
    <col min="7574" max="7574" width="54.5703125" style="14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2.7109375" style="14" bestFit="1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3" style="14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bestFit="1" customWidth="1"/>
    <col min="7612" max="7612" width="12.7109375" style="14" bestFit="1" customWidth="1"/>
    <col min="7613" max="7613" width="9.7109375" style="14" bestFit="1" customWidth="1"/>
    <col min="7614" max="7614" width="14.2851562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customWidth="1"/>
    <col min="7654" max="7654" width="12.7109375" style="14" bestFit="1" customWidth="1"/>
    <col min="7655" max="7655" width="7.28515625" style="14" bestFit="1" customWidth="1"/>
    <col min="7656" max="7656" width="11.7109375" style="14" bestFit="1" customWidth="1"/>
    <col min="7657" max="7657" width="7.28515625" style="14" bestFit="1" customWidth="1"/>
    <col min="7658" max="7658" width="11.7109375" style="14" bestFit="1" customWidth="1"/>
    <col min="7659" max="7659" width="7.28515625" style="14" bestFit="1" customWidth="1"/>
    <col min="7660" max="7660" width="11.7109375" style="14" bestFit="1" customWidth="1"/>
    <col min="7661" max="7661" width="7.28515625" style="14" bestFit="1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customWidth="1"/>
    <col min="7677" max="7677" width="7.28515625" style="14" bestFit="1" customWidth="1"/>
    <col min="7678" max="7678" width="11.7109375" style="14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bestFit="1" customWidth="1"/>
    <col min="7692" max="7692" width="12.7109375" style="14" bestFit="1" customWidth="1"/>
    <col min="7693" max="7693" width="10.85546875" style="14" bestFit="1" customWidth="1"/>
    <col min="7694" max="7694" width="13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85546875" style="14" bestFit="1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customWidth="1"/>
    <col min="7730" max="7730" width="12.7109375" style="14" bestFit="1" customWidth="1"/>
    <col min="7731" max="7731" width="7.28515625" style="14" customWidth="1"/>
    <col min="7732" max="7732" width="13" style="14" customWidth="1"/>
    <col min="7733" max="7733" width="8.7109375" style="14" customWidth="1"/>
    <col min="7734" max="7734" width="16.2851562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0.85546875" style="14" bestFit="1" customWidth="1"/>
    <col min="7741" max="7741" width="7.28515625" style="14" customWidth="1"/>
    <col min="7742" max="7742" width="10.85546875" style="14" bestFit="1" customWidth="1"/>
    <col min="7743" max="7743" width="9.42578125" style="14" bestFit="1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customWidth="1"/>
    <col min="7751" max="7751" width="7.28515625" style="14" customWidth="1"/>
    <col min="7752" max="7752" width="11.71093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2" style="14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3" style="14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customWidth="1"/>
    <col min="7801" max="7801" width="7.28515625" style="14" customWidth="1"/>
    <col min="7802" max="7802" width="11.7109375" style="14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customWidth="1"/>
    <col min="7807" max="7807" width="7.28515625" style="14" customWidth="1"/>
    <col min="7808" max="7808" width="11.7109375" style="14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2.7109375" style="14" bestFit="1" customWidth="1"/>
    <col min="7815" max="7815" width="16.28515625" style="14" bestFit="1" customWidth="1"/>
    <col min="7816" max="7818" width="14.5703125" style="14" customWidth="1"/>
    <col min="7819" max="7820" width="15.28515625" style="14" bestFit="1" customWidth="1"/>
    <col min="7821" max="7822" width="14.5703125" style="14" customWidth="1"/>
    <col min="7823" max="7823" width="15.28515625" style="14" bestFit="1" customWidth="1"/>
    <col min="7824" max="7825" width="14.5703125" style="14" customWidth="1"/>
    <col min="7826" max="7826" width="15.28515625" style="14" bestFit="1" customWidth="1"/>
    <col min="7827" max="7828" width="15.28515625" style="14"/>
    <col min="7829" max="7829" width="3.42578125" style="14" bestFit="1" customWidth="1"/>
    <col min="7830" max="7830" width="54.5703125" style="14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2.7109375" style="14" bestFit="1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3" style="14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bestFit="1" customWidth="1"/>
    <col min="7868" max="7868" width="12.7109375" style="14" bestFit="1" customWidth="1"/>
    <col min="7869" max="7869" width="9.7109375" style="14" bestFit="1" customWidth="1"/>
    <col min="7870" max="7870" width="14.2851562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customWidth="1"/>
    <col min="7910" max="7910" width="12.7109375" style="14" bestFit="1" customWidth="1"/>
    <col min="7911" max="7911" width="7.28515625" style="14" bestFit="1" customWidth="1"/>
    <col min="7912" max="7912" width="11.7109375" style="14" bestFit="1" customWidth="1"/>
    <col min="7913" max="7913" width="7.28515625" style="14" bestFit="1" customWidth="1"/>
    <col min="7914" max="7914" width="11.7109375" style="14" bestFit="1" customWidth="1"/>
    <col min="7915" max="7915" width="7.28515625" style="14" bestFit="1" customWidth="1"/>
    <col min="7916" max="7916" width="11.7109375" style="14" bestFit="1" customWidth="1"/>
    <col min="7917" max="7917" width="7.28515625" style="14" bestFit="1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customWidth="1"/>
    <col min="7933" max="7933" width="7.28515625" style="14" bestFit="1" customWidth="1"/>
    <col min="7934" max="7934" width="11.7109375" style="14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bestFit="1" customWidth="1"/>
    <col min="7948" max="7948" width="12.7109375" style="14" bestFit="1" customWidth="1"/>
    <col min="7949" max="7949" width="10.85546875" style="14" bestFit="1" customWidth="1"/>
    <col min="7950" max="7950" width="13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85546875" style="14" bestFit="1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customWidth="1"/>
    <col min="7986" max="7986" width="12.7109375" style="14" bestFit="1" customWidth="1"/>
    <col min="7987" max="7987" width="7.28515625" style="14" customWidth="1"/>
    <col min="7988" max="7988" width="13" style="14" customWidth="1"/>
    <col min="7989" max="7989" width="8.7109375" style="14" customWidth="1"/>
    <col min="7990" max="7990" width="16.2851562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0.85546875" style="14" bestFit="1" customWidth="1"/>
    <col min="7997" max="7997" width="7.28515625" style="14" customWidth="1"/>
    <col min="7998" max="7998" width="10.85546875" style="14" bestFit="1" customWidth="1"/>
    <col min="7999" max="7999" width="9.42578125" style="14" bestFit="1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customWidth="1"/>
    <col min="8007" max="8007" width="7.28515625" style="14" customWidth="1"/>
    <col min="8008" max="8008" width="11.71093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2" style="14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3" style="14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customWidth="1"/>
    <col min="8057" max="8057" width="7.28515625" style="14" customWidth="1"/>
    <col min="8058" max="8058" width="11.7109375" style="14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customWidth="1"/>
    <col min="8063" max="8063" width="7.28515625" style="14" customWidth="1"/>
    <col min="8064" max="8064" width="11.7109375" style="14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2.7109375" style="14" bestFit="1" customWidth="1"/>
    <col min="8071" max="8071" width="16.28515625" style="14" bestFit="1" customWidth="1"/>
    <col min="8072" max="8074" width="14.5703125" style="14" customWidth="1"/>
    <col min="8075" max="8076" width="15.28515625" style="14" bestFit="1" customWidth="1"/>
    <col min="8077" max="8078" width="14.5703125" style="14" customWidth="1"/>
    <col min="8079" max="8079" width="15.28515625" style="14" bestFit="1" customWidth="1"/>
    <col min="8080" max="8081" width="14.5703125" style="14" customWidth="1"/>
    <col min="8082" max="8082" width="15.28515625" style="14" bestFit="1" customWidth="1"/>
    <col min="8083" max="8084" width="15.28515625" style="14"/>
    <col min="8085" max="8085" width="3.42578125" style="14" bestFit="1" customWidth="1"/>
    <col min="8086" max="8086" width="54.5703125" style="14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2.7109375" style="14" bestFit="1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3" style="14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bestFit="1" customWidth="1"/>
    <col min="8124" max="8124" width="12.7109375" style="14" bestFit="1" customWidth="1"/>
    <col min="8125" max="8125" width="9.7109375" style="14" bestFit="1" customWidth="1"/>
    <col min="8126" max="8126" width="14.2851562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customWidth="1"/>
    <col min="8166" max="8166" width="12.7109375" style="14" bestFit="1" customWidth="1"/>
    <col min="8167" max="8167" width="7.28515625" style="14" bestFit="1" customWidth="1"/>
    <col min="8168" max="8168" width="11.7109375" style="14" bestFit="1" customWidth="1"/>
    <col min="8169" max="8169" width="7.28515625" style="14" bestFit="1" customWidth="1"/>
    <col min="8170" max="8170" width="11.7109375" style="14" bestFit="1" customWidth="1"/>
    <col min="8171" max="8171" width="7.28515625" style="14" bestFit="1" customWidth="1"/>
    <col min="8172" max="8172" width="11.7109375" style="14" bestFit="1" customWidth="1"/>
    <col min="8173" max="8173" width="7.28515625" style="14" bestFit="1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customWidth="1"/>
    <col min="8189" max="8189" width="7.28515625" style="14" bestFit="1" customWidth="1"/>
    <col min="8190" max="8190" width="11.7109375" style="14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bestFit="1" customWidth="1"/>
    <col min="8204" max="8204" width="12.7109375" style="14" bestFit="1" customWidth="1"/>
    <col min="8205" max="8205" width="10.85546875" style="14" bestFit="1" customWidth="1"/>
    <col min="8206" max="8206" width="13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85546875" style="14" bestFit="1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customWidth="1"/>
    <col min="8242" max="8242" width="12.7109375" style="14" bestFit="1" customWidth="1"/>
    <col min="8243" max="8243" width="7.28515625" style="14" customWidth="1"/>
    <col min="8244" max="8244" width="13" style="14" customWidth="1"/>
    <col min="8245" max="8245" width="8.7109375" style="14" customWidth="1"/>
    <col min="8246" max="8246" width="16.2851562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0.85546875" style="14" bestFit="1" customWidth="1"/>
    <col min="8253" max="8253" width="7.28515625" style="14" customWidth="1"/>
    <col min="8254" max="8254" width="10.85546875" style="14" bestFit="1" customWidth="1"/>
    <col min="8255" max="8255" width="9.42578125" style="14" bestFit="1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customWidth="1"/>
    <col min="8263" max="8263" width="7.28515625" style="14" customWidth="1"/>
    <col min="8264" max="8264" width="11.71093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2" style="14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3" style="14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customWidth="1"/>
    <col min="8313" max="8313" width="7.28515625" style="14" customWidth="1"/>
    <col min="8314" max="8314" width="11.7109375" style="14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customWidth="1"/>
    <col min="8319" max="8319" width="7.28515625" style="14" customWidth="1"/>
    <col min="8320" max="8320" width="11.7109375" style="14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2.7109375" style="14" bestFit="1" customWidth="1"/>
    <col min="8327" max="8327" width="16.28515625" style="14" bestFit="1" customWidth="1"/>
    <col min="8328" max="8330" width="14.5703125" style="14" customWidth="1"/>
    <col min="8331" max="8332" width="15.28515625" style="14" bestFit="1" customWidth="1"/>
    <col min="8333" max="8334" width="14.5703125" style="14" customWidth="1"/>
    <col min="8335" max="8335" width="15.28515625" style="14" bestFit="1" customWidth="1"/>
    <col min="8336" max="8337" width="14.5703125" style="14" customWidth="1"/>
    <col min="8338" max="8338" width="15.28515625" style="14" bestFit="1" customWidth="1"/>
    <col min="8339" max="8340" width="15.28515625" style="14"/>
    <col min="8341" max="8341" width="3.42578125" style="14" bestFit="1" customWidth="1"/>
    <col min="8342" max="8342" width="54.5703125" style="14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2.7109375" style="14" bestFit="1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3" style="14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bestFit="1" customWidth="1"/>
    <col min="8380" max="8380" width="12.7109375" style="14" bestFit="1" customWidth="1"/>
    <col min="8381" max="8381" width="9.7109375" style="14" bestFit="1" customWidth="1"/>
    <col min="8382" max="8382" width="14.2851562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customWidth="1"/>
    <col min="8422" max="8422" width="12.7109375" style="14" bestFit="1" customWidth="1"/>
    <col min="8423" max="8423" width="7.28515625" style="14" bestFit="1" customWidth="1"/>
    <col min="8424" max="8424" width="11.7109375" style="14" bestFit="1" customWidth="1"/>
    <col min="8425" max="8425" width="7.28515625" style="14" bestFit="1" customWidth="1"/>
    <col min="8426" max="8426" width="11.7109375" style="14" bestFit="1" customWidth="1"/>
    <col min="8427" max="8427" width="7.28515625" style="14" bestFit="1" customWidth="1"/>
    <col min="8428" max="8428" width="11.7109375" style="14" bestFit="1" customWidth="1"/>
    <col min="8429" max="8429" width="7.28515625" style="14" bestFit="1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customWidth="1"/>
    <col min="8445" max="8445" width="7.28515625" style="14" bestFit="1" customWidth="1"/>
    <col min="8446" max="8446" width="11.7109375" style="14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bestFit="1" customWidth="1"/>
    <col min="8460" max="8460" width="12.7109375" style="14" bestFit="1" customWidth="1"/>
    <col min="8461" max="8461" width="10.85546875" style="14" bestFit="1" customWidth="1"/>
    <col min="8462" max="8462" width="13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85546875" style="14" bestFit="1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customWidth="1"/>
    <col min="8498" max="8498" width="12.7109375" style="14" bestFit="1" customWidth="1"/>
    <col min="8499" max="8499" width="7.28515625" style="14" customWidth="1"/>
    <col min="8500" max="8500" width="13" style="14" customWidth="1"/>
    <col min="8501" max="8501" width="8.7109375" style="14" customWidth="1"/>
    <col min="8502" max="8502" width="16.2851562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0.85546875" style="14" bestFit="1" customWidth="1"/>
    <col min="8509" max="8509" width="7.28515625" style="14" customWidth="1"/>
    <col min="8510" max="8510" width="10.85546875" style="14" bestFit="1" customWidth="1"/>
    <col min="8511" max="8511" width="9.42578125" style="14" bestFit="1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customWidth="1"/>
    <col min="8519" max="8519" width="7.28515625" style="14" customWidth="1"/>
    <col min="8520" max="8520" width="11.71093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2" style="14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3" style="14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customWidth="1"/>
    <col min="8569" max="8569" width="7.28515625" style="14" customWidth="1"/>
    <col min="8570" max="8570" width="11.7109375" style="14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customWidth="1"/>
    <col min="8575" max="8575" width="7.28515625" style="14" customWidth="1"/>
    <col min="8576" max="8576" width="11.7109375" style="14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2.7109375" style="14" bestFit="1" customWidth="1"/>
    <col min="8583" max="8583" width="16.28515625" style="14" bestFit="1" customWidth="1"/>
    <col min="8584" max="8586" width="14.5703125" style="14" customWidth="1"/>
    <col min="8587" max="8588" width="15.28515625" style="14" bestFit="1" customWidth="1"/>
    <col min="8589" max="8590" width="14.5703125" style="14" customWidth="1"/>
    <col min="8591" max="8591" width="15.28515625" style="14" bestFit="1" customWidth="1"/>
    <col min="8592" max="8593" width="14.5703125" style="14" customWidth="1"/>
    <col min="8594" max="8594" width="15.28515625" style="14" bestFit="1" customWidth="1"/>
    <col min="8595" max="8596" width="15.28515625" style="14"/>
    <col min="8597" max="8597" width="3.42578125" style="14" bestFit="1" customWidth="1"/>
    <col min="8598" max="8598" width="54.5703125" style="14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2.7109375" style="14" bestFit="1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3" style="14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bestFit="1" customWidth="1"/>
    <col min="8636" max="8636" width="12.7109375" style="14" bestFit="1" customWidth="1"/>
    <col min="8637" max="8637" width="9.7109375" style="14" bestFit="1" customWidth="1"/>
    <col min="8638" max="8638" width="14.2851562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customWidth="1"/>
    <col min="8678" max="8678" width="12.7109375" style="14" bestFit="1" customWidth="1"/>
    <col min="8679" max="8679" width="7.28515625" style="14" bestFit="1" customWidth="1"/>
    <col min="8680" max="8680" width="11.7109375" style="14" bestFit="1" customWidth="1"/>
    <col min="8681" max="8681" width="7.28515625" style="14" bestFit="1" customWidth="1"/>
    <col min="8682" max="8682" width="11.7109375" style="14" bestFit="1" customWidth="1"/>
    <col min="8683" max="8683" width="7.28515625" style="14" bestFit="1" customWidth="1"/>
    <col min="8684" max="8684" width="11.7109375" style="14" bestFit="1" customWidth="1"/>
    <col min="8685" max="8685" width="7.28515625" style="14" bestFit="1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customWidth="1"/>
    <col min="8701" max="8701" width="7.28515625" style="14" bestFit="1" customWidth="1"/>
    <col min="8702" max="8702" width="11.7109375" style="14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bestFit="1" customWidth="1"/>
    <col min="8716" max="8716" width="12.7109375" style="14" bestFit="1" customWidth="1"/>
    <col min="8717" max="8717" width="10.85546875" style="14" bestFit="1" customWidth="1"/>
    <col min="8718" max="8718" width="13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85546875" style="14" bestFit="1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customWidth="1"/>
    <col min="8754" max="8754" width="12.7109375" style="14" bestFit="1" customWidth="1"/>
    <col min="8755" max="8755" width="7.28515625" style="14" customWidth="1"/>
    <col min="8756" max="8756" width="13" style="14" customWidth="1"/>
    <col min="8757" max="8757" width="8.7109375" style="14" customWidth="1"/>
    <col min="8758" max="8758" width="16.2851562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0.85546875" style="14" bestFit="1" customWidth="1"/>
    <col min="8765" max="8765" width="7.28515625" style="14" customWidth="1"/>
    <col min="8766" max="8766" width="10.85546875" style="14" bestFit="1" customWidth="1"/>
    <col min="8767" max="8767" width="9.42578125" style="14" bestFit="1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customWidth="1"/>
    <col min="8775" max="8775" width="7.28515625" style="14" customWidth="1"/>
    <col min="8776" max="8776" width="11.71093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2" style="14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3" style="14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customWidth="1"/>
    <col min="8825" max="8825" width="7.28515625" style="14" customWidth="1"/>
    <col min="8826" max="8826" width="11.7109375" style="14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customWidth="1"/>
    <col min="8831" max="8831" width="7.28515625" style="14" customWidth="1"/>
    <col min="8832" max="8832" width="11.7109375" style="14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2.7109375" style="14" bestFit="1" customWidth="1"/>
    <col min="8839" max="8839" width="16.28515625" style="14" bestFit="1" customWidth="1"/>
    <col min="8840" max="8842" width="14.5703125" style="14" customWidth="1"/>
    <col min="8843" max="8844" width="15.28515625" style="14" bestFit="1" customWidth="1"/>
    <col min="8845" max="8846" width="14.5703125" style="14" customWidth="1"/>
    <col min="8847" max="8847" width="15.28515625" style="14" bestFit="1" customWidth="1"/>
    <col min="8848" max="8849" width="14.5703125" style="14" customWidth="1"/>
    <col min="8850" max="8850" width="15.28515625" style="14" bestFit="1" customWidth="1"/>
    <col min="8851" max="8852" width="15.28515625" style="14"/>
    <col min="8853" max="8853" width="3.42578125" style="14" bestFit="1" customWidth="1"/>
    <col min="8854" max="8854" width="54.5703125" style="14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2.7109375" style="14" bestFit="1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3" style="14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bestFit="1" customWidth="1"/>
    <col min="8892" max="8892" width="12.7109375" style="14" bestFit="1" customWidth="1"/>
    <col min="8893" max="8893" width="9.7109375" style="14" bestFit="1" customWidth="1"/>
    <col min="8894" max="8894" width="14.2851562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customWidth="1"/>
    <col min="8934" max="8934" width="12.7109375" style="14" bestFit="1" customWidth="1"/>
    <col min="8935" max="8935" width="7.28515625" style="14" bestFit="1" customWidth="1"/>
    <col min="8936" max="8936" width="11.7109375" style="14" bestFit="1" customWidth="1"/>
    <col min="8937" max="8937" width="7.28515625" style="14" bestFit="1" customWidth="1"/>
    <col min="8938" max="8938" width="11.7109375" style="14" bestFit="1" customWidth="1"/>
    <col min="8939" max="8939" width="7.28515625" style="14" bestFit="1" customWidth="1"/>
    <col min="8940" max="8940" width="11.7109375" style="14" bestFit="1" customWidth="1"/>
    <col min="8941" max="8941" width="7.28515625" style="14" bestFit="1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customWidth="1"/>
    <col min="8957" max="8957" width="7.28515625" style="14" bestFit="1" customWidth="1"/>
    <col min="8958" max="8958" width="11.7109375" style="14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bestFit="1" customWidth="1"/>
    <col min="8972" max="8972" width="12.7109375" style="14" bestFit="1" customWidth="1"/>
    <col min="8973" max="8973" width="10.85546875" style="14" bestFit="1" customWidth="1"/>
    <col min="8974" max="8974" width="13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85546875" style="14" bestFit="1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customWidth="1"/>
    <col min="9010" max="9010" width="12.7109375" style="14" bestFit="1" customWidth="1"/>
    <col min="9011" max="9011" width="7.28515625" style="14" customWidth="1"/>
    <col min="9012" max="9012" width="13" style="14" customWidth="1"/>
    <col min="9013" max="9013" width="8.7109375" style="14" customWidth="1"/>
    <col min="9014" max="9014" width="16.2851562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0.85546875" style="14" bestFit="1" customWidth="1"/>
    <col min="9021" max="9021" width="7.28515625" style="14" customWidth="1"/>
    <col min="9022" max="9022" width="10.85546875" style="14" bestFit="1" customWidth="1"/>
    <col min="9023" max="9023" width="9.42578125" style="14" bestFit="1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customWidth="1"/>
    <col min="9031" max="9031" width="7.28515625" style="14" customWidth="1"/>
    <col min="9032" max="9032" width="11.71093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2" style="14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3" style="14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customWidth="1"/>
    <col min="9081" max="9081" width="7.28515625" style="14" customWidth="1"/>
    <col min="9082" max="9082" width="11.7109375" style="14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customWidth="1"/>
    <col min="9087" max="9087" width="7.28515625" style="14" customWidth="1"/>
    <col min="9088" max="9088" width="11.7109375" style="14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2.7109375" style="14" bestFit="1" customWidth="1"/>
    <col min="9095" max="9095" width="16.28515625" style="14" bestFit="1" customWidth="1"/>
    <col min="9096" max="9098" width="14.5703125" style="14" customWidth="1"/>
    <col min="9099" max="9100" width="15.28515625" style="14" bestFit="1" customWidth="1"/>
    <col min="9101" max="9102" width="14.5703125" style="14" customWidth="1"/>
    <col min="9103" max="9103" width="15.28515625" style="14" bestFit="1" customWidth="1"/>
    <col min="9104" max="9105" width="14.5703125" style="14" customWidth="1"/>
    <col min="9106" max="9106" width="15.28515625" style="14" bestFit="1" customWidth="1"/>
    <col min="9107" max="9108" width="15.28515625" style="14"/>
    <col min="9109" max="9109" width="3.42578125" style="14" bestFit="1" customWidth="1"/>
    <col min="9110" max="9110" width="54.5703125" style="14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2.7109375" style="14" bestFit="1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3" style="14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bestFit="1" customWidth="1"/>
    <col min="9148" max="9148" width="12.7109375" style="14" bestFit="1" customWidth="1"/>
    <col min="9149" max="9149" width="9.7109375" style="14" bestFit="1" customWidth="1"/>
    <col min="9150" max="9150" width="14.2851562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customWidth="1"/>
    <col min="9190" max="9190" width="12.7109375" style="14" bestFit="1" customWidth="1"/>
    <col min="9191" max="9191" width="7.28515625" style="14" bestFit="1" customWidth="1"/>
    <col min="9192" max="9192" width="11.7109375" style="14" bestFit="1" customWidth="1"/>
    <col min="9193" max="9193" width="7.28515625" style="14" bestFit="1" customWidth="1"/>
    <col min="9194" max="9194" width="11.7109375" style="14" bestFit="1" customWidth="1"/>
    <col min="9195" max="9195" width="7.28515625" style="14" bestFit="1" customWidth="1"/>
    <col min="9196" max="9196" width="11.7109375" style="14" bestFit="1" customWidth="1"/>
    <col min="9197" max="9197" width="7.28515625" style="14" bestFit="1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customWidth="1"/>
    <col min="9213" max="9213" width="7.28515625" style="14" bestFit="1" customWidth="1"/>
    <col min="9214" max="9214" width="11.7109375" style="14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bestFit="1" customWidth="1"/>
    <col min="9228" max="9228" width="12.7109375" style="14" bestFit="1" customWidth="1"/>
    <col min="9229" max="9229" width="10.85546875" style="14" bestFit="1" customWidth="1"/>
    <col min="9230" max="9230" width="13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85546875" style="14" bestFit="1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customWidth="1"/>
    <col min="9266" max="9266" width="12.7109375" style="14" bestFit="1" customWidth="1"/>
    <col min="9267" max="9267" width="7.28515625" style="14" customWidth="1"/>
    <col min="9268" max="9268" width="13" style="14" customWidth="1"/>
    <col min="9269" max="9269" width="8.7109375" style="14" customWidth="1"/>
    <col min="9270" max="9270" width="16.2851562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0.85546875" style="14" bestFit="1" customWidth="1"/>
    <col min="9277" max="9277" width="7.28515625" style="14" customWidth="1"/>
    <col min="9278" max="9278" width="10.85546875" style="14" bestFit="1" customWidth="1"/>
    <col min="9279" max="9279" width="9.42578125" style="14" bestFit="1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customWidth="1"/>
    <col min="9287" max="9287" width="7.28515625" style="14" customWidth="1"/>
    <col min="9288" max="9288" width="11.71093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2" style="14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3" style="14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customWidth="1"/>
    <col min="9337" max="9337" width="7.28515625" style="14" customWidth="1"/>
    <col min="9338" max="9338" width="11.7109375" style="14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customWidth="1"/>
    <col min="9343" max="9343" width="7.28515625" style="14" customWidth="1"/>
    <col min="9344" max="9344" width="11.7109375" style="14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2.7109375" style="14" bestFit="1" customWidth="1"/>
    <col min="9351" max="9351" width="16.28515625" style="14" bestFit="1" customWidth="1"/>
    <col min="9352" max="9354" width="14.5703125" style="14" customWidth="1"/>
    <col min="9355" max="9356" width="15.28515625" style="14" bestFit="1" customWidth="1"/>
    <col min="9357" max="9358" width="14.5703125" style="14" customWidth="1"/>
    <col min="9359" max="9359" width="15.28515625" style="14" bestFit="1" customWidth="1"/>
    <col min="9360" max="9361" width="14.5703125" style="14" customWidth="1"/>
    <col min="9362" max="9362" width="15.28515625" style="14" bestFit="1" customWidth="1"/>
    <col min="9363" max="9364" width="15.28515625" style="14"/>
    <col min="9365" max="9365" width="3.42578125" style="14" bestFit="1" customWidth="1"/>
    <col min="9366" max="9366" width="54.5703125" style="14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2.7109375" style="14" bestFit="1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3" style="14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bestFit="1" customWidth="1"/>
    <col min="9404" max="9404" width="12.7109375" style="14" bestFit="1" customWidth="1"/>
    <col min="9405" max="9405" width="9.7109375" style="14" bestFit="1" customWidth="1"/>
    <col min="9406" max="9406" width="14.2851562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customWidth="1"/>
    <col min="9446" max="9446" width="12.7109375" style="14" bestFit="1" customWidth="1"/>
    <col min="9447" max="9447" width="7.28515625" style="14" bestFit="1" customWidth="1"/>
    <col min="9448" max="9448" width="11.7109375" style="14" bestFit="1" customWidth="1"/>
    <col min="9449" max="9449" width="7.28515625" style="14" bestFit="1" customWidth="1"/>
    <col min="9450" max="9450" width="11.7109375" style="14" bestFit="1" customWidth="1"/>
    <col min="9451" max="9451" width="7.28515625" style="14" bestFit="1" customWidth="1"/>
    <col min="9452" max="9452" width="11.7109375" style="14" bestFit="1" customWidth="1"/>
    <col min="9453" max="9453" width="7.28515625" style="14" bestFit="1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customWidth="1"/>
    <col min="9469" max="9469" width="7.28515625" style="14" bestFit="1" customWidth="1"/>
    <col min="9470" max="9470" width="11.7109375" style="14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bestFit="1" customWidth="1"/>
    <col min="9484" max="9484" width="12.7109375" style="14" bestFit="1" customWidth="1"/>
    <col min="9485" max="9485" width="10.85546875" style="14" bestFit="1" customWidth="1"/>
    <col min="9486" max="9486" width="13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85546875" style="14" bestFit="1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customWidth="1"/>
    <col min="9522" max="9522" width="12.7109375" style="14" bestFit="1" customWidth="1"/>
    <col min="9523" max="9523" width="7.28515625" style="14" customWidth="1"/>
    <col min="9524" max="9524" width="13" style="14" customWidth="1"/>
    <col min="9525" max="9525" width="8.7109375" style="14" customWidth="1"/>
    <col min="9526" max="9526" width="16.2851562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0.85546875" style="14" bestFit="1" customWidth="1"/>
    <col min="9533" max="9533" width="7.28515625" style="14" customWidth="1"/>
    <col min="9534" max="9534" width="10.85546875" style="14" bestFit="1" customWidth="1"/>
    <col min="9535" max="9535" width="9.42578125" style="14" bestFit="1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customWidth="1"/>
    <col min="9543" max="9543" width="7.28515625" style="14" customWidth="1"/>
    <col min="9544" max="9544" width="11.71093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2" style="14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3" style="14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customWidth="1"/>
    <col min="9593" max="9593" width="7.28515625" style="14" customWidth="1"/>
    <col min="9594" max="9594" width="11.7109375" style="14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customWidth="1"/>
    <col min="9599" max="9599" width="7.28515625" style="14" customWidth="1"/>
    <col min="9600" max="9600" width="11.7109375" style="14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2.7109375" style="14" bestFit="1" customWidth="1"/>
    <col min="9607" max="9607" width="16.28515625" style="14" bestFit="1" customWidth="1"/>
    <col min="9608" max="9610" width="14.5703125" style="14" customWidth="1"/>
    <col min="9611" max="9612" width="15.28515625" style="14" bestFit="1" customWidth="1"/>
    <col min="9613" max="9614" width="14.5703125" style="14" customWidth="1"/>
    <col min="9615" max="9615" width="15.28515625" style="14" bestFit="1" customWidth="1"/>
    <col min="9616" max="9617" width="14.5703125" style="14" customWidth="1"/>
    <col min="9618" max="9618" width="15.28515625" style="14" bestFit="1" customWidth="1"/>
    <col min="9619" max="9620" width="15.28515625" style="14"/>
    <col min="9621" max="9621" width="3.42578125" style="14" bestFit="1" customWidth="1"/>
    <col min="9622" max="9622" width="54.5703125" style="14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2.7109375" style="14" bestFit="1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3" style="14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bestFit="1" customWidth="1"/>
    <col min="9660" max="9660" width="12.7109375" style="14" bestFit="1" customWidth="1"/>
    <col min="9661" max="9661" width="9.7109375" style="14" bestFit="1" customWidth="1"/>
    <col min="9662" max="9662" width="14.2851562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customWidth="1"/>
    <col min="9702" max="9702" width="12.7109375" style="14" bestFit="1" customWidth="1"/>
    <col min="9703" max="9703" width="7.28515625" style="14" bestFit="1" customWidth="1"/>
    <col min="9704" max="9704" width="11.7109375" style="14" bestFit="1" customWidth="1"/>
    <col min="9705" max="9705" width="7.28515625" style="14" bestFit="1" customWidth="1"/>
    <col min="9706" max="9706" width="11.7109375" style="14" bestFit="1" customWidth="1"/>
    <col min="9707" max="9707" width="7.28515625" style="14" bestFit="1" customWidth="1"/>
    <col min="9708" max="9708" width="11.7109375" style="14" bestFit="1" customWidth="1"/>
    <col min="9709" max="9709" width="7.28515625" style="14" bestFit="1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customWidth="1"/>
    <col min="9725" max="9725" width="7.28515625" style="14" bestFit="1" customWidth="1"/>
    <col min="9726" max="9726" width="11.7109375" style="14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bestFit="1" customWidth="1"/>
    <col min="9740" max="9740" width="12.7109375" style="14" bestFit="1" customWidth="1"/>
    <col min="9741" max="9741" width="10.85546875" style="14" bestFit="1" customWidth="1"/>
    <col min="9742" max="9742" width="13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85546875" style="14" bestFit="1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customWidth="1"/>
    <col min="9778" max="9778" width="12.7109375" style="14" bestFit="1" customWidth="1"/>
    <col min="9779" max="9779" width="7.28515625" style="14" customWidth="1"/>
    <col min="9780" max="9780" width="13" style="14" customWidth="1"/>
    <col min="9781" max="9781" width="8.7109375" style="14" customWidth="1"/>
    <col min="9782" max="9782" width="16.2851562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0.85546875" style="14" bestFit="1" customWidth="1"/>
    <col min="9789" max="9789" width="7.28515625" style="14" customWidth="1"/>
    <col min="9790" max="9790" width="10.85546875" style="14" bestFit="1" customWidth="1"/>
    <col min="9791" max="9791" width="9.42578125" style="14" bestFit="1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customWidth="1"/>
    <col min="9799" max="9799" width="7.28515625" style="14" customWidth="1"/>
    <col min="9800" max="9800" width="11.71093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2" style="14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3" style="14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customWidth="1"/>
    <col min="9849" max="9849" width="7.28515625" style="14" customWidth="1"/>
    <col min="9850" max="9850" width="11.7109375" style="14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customWidth="1"/>
    <col min="9855" max="9855" width="7.28515625" style="14" customWidth="1"/>
    <col min="9856" max="9856" width="11.7109375" style="14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2.7109375" style="14" bestFit="1" customWidth="1"/>
    <col min="9863" max="9863" width="16.28515625" style="14" bestFit="1" customWidth="1"/>
    <col min="9864" max="9866" width="14.5703125" style="14" customWidth="1"/>
    <col min="9867" max="9868" width="15.28515625" style="14" bestFit="1" customWidth="1"/>
    <col min="9869" max="9870" width="14.5703125" style="14" customWidth="1"/>
    <col min="9871" max="9871" width="15.28515625" style="14" bestFit="1" customWidth="1"/>
    <col min="9872" max="9873" width="14.5703125" style="14" customWidth="1"/>
    <col min="9874" max="9874" width="15.28515625" style="14" bestFit="1" customWidth="1"/>
    <col min="9875" max="9876" width="15.28515625" style="14"/>
    <col min="9877" max="9877" width="3.42578125" style="14" bestFit="1" customWidth="1"/>
    <col min="9878" max="9878" width="54.5703125" style="14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2.7109375" style="14" bestFit="1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3" style="14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bestFit="1" customWidth="1"/>
    <col min="9916" max="9916" width="12.7109375" style="14" bestFit="1" customWidth="1"/>
    <col min="9917" max="9917" width="9.7109375" style="14" bestFit="1" customWidth="1"/>
    <col min="9918" max="9918" width="14.2851562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customWidth="1"/>
    <col min="9958" max="9958" width="12.7109375" style="14" bestFit="1" customWidth="1"/>
    <col min="9959" max="9959" width="7.28515625" style="14" bestFit="1" customWidth="1"/>
    <col min="9960" max="9960" width="11.7109375" style="14" bestFit="1" customWidth="1"/>
    <col min="9961" max="9961" width="7.28515625" style="14" bestFit="1" customWidth="1"/>
    <col min="9962" max="9962" width="11.7109375" style="14" bestFit="1" customWidth="1"/>
    <col min="9963" max="9963" width="7.28515625" style="14" bestFit="1" customWidth="1"/>
    <col min="9964" max="9964" width="11.7109375" style="14" bestFit="1" customWidth="1"/>
    <col min="9965" max="9965" width="7.28515625" style="14" bestFit="1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customWidth="1"/>
    <col min="9981" max="9981" width="7.28515625" style="14" bestFit="1" customWidth="1"/>
    <col min="9982" max="9982" width="11.7109375" style="14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bestFit="1" customWidth="1"/>
    <col min="9996" max="9996" width="12.7109375" style="14" bestFit="1" customWidth="1"/>
    <col min="9997" max="9997" width="10.85546875" style="14" bestFit="1" customWidth="1"/>
    <col min="9998" max="9998" width="13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85546875" style="14" bestFit="1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customWidth="1"/>
    <col min="10034" max="10034" width="12.7109375" style="14" bestFit="1" customWidth="1"/>
    <col min="10035" max="10035" width="7.28515625" style="14" customWidth="1"/>
    <col min="10036" max="10036" width="13" style="14" customWidth="1"/>
    <col min="10037" max="10037" width="8.7109375" style="14" customWidth="1"/>
    <col min="10038" max="10038" width="16.2851562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0.85546875" style="14" bestFit="1" customWidth="1"/>
    <col min="10045" max="10045" width="7.28515625" style="14" customWidth="1"/>
    <col min="10046" max="10046" width="10.85546875" style="14" bestFit="1" customWidth="1"/>
    <col min="10047" max="10047" width="9.42578125" style="14" bestFit="1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customWidth="1"/>
    <col min="10055" max="10055" width="7.28515625" style="14" customWidth="1"/>
    <col min="10056" max="10056" width="11.71093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2" style="14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3" style="14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customWidth="1"/>
    <col min="10105" max="10105" width="7.28515625" style="14" customWidth="1"/>
    <col min="10106" max="10106" width="11.7109375" style="14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customWidth="1"/>
    <col min="10111" max="10111" width="7.28515625" style="14" customWidth="1"/>
    <col min="10112" max="10112" width="11.7109375" style="14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2.7109375" style="14" bestFit="1" customWidth="1"/>
    <col min="10119" max="10119" width="16.28515625" style="14" bestFit="1" customWidth="1"/>
    <col min="10120" max="10122" width="14.5703125" style="14" customWidth="1"/>
    <col min="10123" max="10124" width="15.28515625" style="14" bestFit="1" customWidth="1"/>
    <col min="10125" max="10126" width="14.5703125" style="14" customWidth="1"/>
    <col min="10127" max="10127" width="15.28515625" style="14" bestFit="1" customWidth="1"/>
    <col min="10128" max="10129" width="14.5703125" style="14" customWidth="1"/>
    <col min="10130" max="10130" width="15.28515625" style="14" bestFit="1" customWidth="1"/>
    <col min="10131" max="10132" width="15.28515625" style="14"/>
    <col min="10133" max="10133" width="3.42578125" style="14" bestFit="1" customWidth="1"/>
    <col min="10134" max="10134" width="54.5703125" style="14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2.7109375" style="14" bestFit="1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3" style="14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bestFit="1" customWidth="1"/>
    <col min="10172" max="10172" width="12.7109375" style="14" bestFit="1" customWidth="1"/>
    <col min="10173" max="10173" width="9.7109375" style="14" bestFit="1" customWidth="1"/>
    <col min="10174" max="10174" width="14.2851562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customWidth="1"/>
    <col min="10214" max="10214" width="12.7109375" style="14" bestFit="1" customWidth="1"/>
    <col min="10215" max="10215" width="7.28515625" style="14" bestFit="1" customWidth="1"/>
    <col min="10216" max="10216" width="11.7109375" style="14" bestFit="1" customWidth="1"/>
    <col min="10217" max="10217" width="7.28515625" style="14" bestFit="1" customWidth="1"/>
    <col min="10218" max="10218" width="11.7109375" style="14" bestFit="1" customWidth="1"/>
    <col min="10219" max="10219" width="7.28515625" style="14" bestFit="1" customWidth="1"/>
    <col min="10220" max="10220" width="11.7109375" style="14" bestFit="1" customWidth="1"/>
    <col min="10221" max="10221" width="7.28515625" style="14" bestFit="1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customWidth="1"/>
    <col min="10237" max="10237" width="7.28515625" style="14" bestFit="1" customWidth="1"/>
    <col min="10238" max="10238" width="11.7109375" style="14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bestFit="1" customWidth="1"/>
    <col min="10252" max="10252" width="12.7109375" style="14" bestFit="1" customWidth="1"/>
    <col min="10253" max="10253" width="10.85546875" style="14" bestFit="1" customWidth="1"/>
    <col min="10254" max="10254" width="13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85546875" style="14" bestFit="1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customWidth="1"/>
    <col min="10290" max="10290" width="12.7109375" style="14" bestFit="1" customWidth="1"/>
    <col min="10291" max="10291" width="7.28515625" style="14" customWidth="1"/>
    <col min="10292" max="10292" width="13" style="14" customWidth="1"/>
    <col min="10293" max="10293" width="8.7109375" style="14" customWidth="1"/>
    <col min="10294" max="10294" width="16.2851562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0.85546875" style="14" bestFit="1" customWidth="1"/>
    <col min="10301" max="10301" width="7.28515625" style="14" customWidth="1"/>
    <col min="10302" max="10302" width="10.85546875" style="14" bestFit="1" customWidth="1"/>
    <col min="10303" max="10303" width="9.42578125" style="14" bestFit="1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customWidth="1"/>
    <col min="10311" max="10311" width="7.28515625" style="14" customWidth="1"/>
    <col min="10312" max="10312" width="11.71093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2" style="14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3" style="14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customWidth="1"/>
    <col min="10361" max="10361" width="7.28515625" style="14" customWidth="1"/>
    <col min="10362" max="10362" width="11.7109375" style="14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customWidth="1"/>
    <col min="10367" max="10367" width="7.28515625" style="14" customWidth="1"/>
    <col min="10368" max="10368" width="11.7109375" style="14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2.7109375" style="14" bestFit="1" customWidth="1"/>
    <col min="10375" max="10375" width="16.28515625" style="14" bestFit="1" customWidth="1"/>
    <col min="10376" max="10378" width="14.5703125" style="14" customWidth="1"/>
    <col min="10379" max="10380" width="15.28515625" style="14" bestFit="1" customWidth="1"/>
    <col min="10381" max="10382" width="14.5703125" style="14" customWidth="1"/>
    <col min="10383" max="10383" width="15.28515625" style="14" bestFit="1" customWidth="1"/>
    <col min="10384" max="10385" width="14.5703125" style="14" customWidth="1"/>
    <col min="10386" max="10386" width="15.28515625" style="14" bestFit="1" customWidth="1"/>
    <col min="10387" max="10388" width="15.28515625" style="14"/>
    <col min="10389" max="10389" width="3.42578125" style="14" bestFit="1" customWidth="1"/>
    <col min="10390" max="10390" width="54.5703125" style="14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2.7109375" style="14" bestFit="1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3" style="14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bestFit="1" customWidth="1"/>
    <col min="10428" max="10428" width="12.7109375" style="14" bestFit="1" customWidth="1"/>
    <col min="10429" max="10429" width="9.7109375" style="14" bestFit="1" customWidth="1"/>
    <col min="10430" max="10430" width="14.2851562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customWidth="1"/>
    <col min="10470" max="10470" width="12.7109375" style="14" bestFit="1" customWidth="1"/>
    <col min="10471" max="10471" width="7.28515625" style="14" bestFit="1" customWidth="1"/>
    <col min="10472" max="10472" width="11.7109375" style="14" bestFit="1" customWidth="1"/>
    <col min="10473" max="10473" width="7.28515625" style="14" bestFit="1" customWidth="1"/>
    <col min="10474" max="10474" width="11.7109375" style="14" bestFit="1" customWidth="1"/>
    <col min="10475" max="10475" width="7.28515625" style="14" bestFit="1" customWidth="1"/>
    <col min="10476" max="10476" width="11.7109375" style="14" bestFit="1" customWidth="1"/>
    <col min="10477" max="10477" width="7.28515625" style="14" bestFit="1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customWidth="1"/>
    <col min="10493" max="10493" width="7.28515625" style="14" bestFit="1" customWidth="1"/>
    <col min="10494" max="10494" width="11.7109375" style="14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bestFit="1" customWidth="1"/>
    <col min="10508" max="10508" width="12.7109375" style="14" bestFit="1" customWidth="1"/>
    <col min="10509" max="10509" width="10.85546875" style="14" bestFit="1" customWidth="1"/>
    <col min="10510" max="10510" width="13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85546875" style="14" bestFit="1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customWidth="1"/>
    <col min="10546" max="10546" width="12.7109375" style="14" bestFit="1" customWidth="1"/>
    <col min="10547" max="10547" width="7.28515625" style="14" customWidth="1"/>
    <col min="10548" max="10548" width="13" style="14" customWidth="1"/>
    <col min="10549" max="10549" width="8.7109375" style="14" customWidth="1"/>
    <col min="10550" max="10550" width="16.2851562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0.85546875" style="14" bestFit="1" customWidth="1"/>
    <col min="10557" max="10557" width="7.28515625" style="14" customWidth="1"/>
    <col min="10558" max="10558" width="10.85546875" style="14" bestFit="1" customWidth="1"/>
    <col min="10559" max="10559" width="9.42578125" style="14" bestFit="1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customWidth="1"/>
    <col min="10567" max="10567" width="7.28515625" style="14" customWidth="1"/>
    <col min="10568" max="10568" width="11.71093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2" style="14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3" style="14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customWidth="1"/>
    <col min="10617" max="10617" width="7.28515625" style="14" customWidth="1"/>
    <col min="10618" max="10618" width="11.7109375" style="14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customWidth="1"/>
    <col min="10623" max="10623" width="7.28515625" style="14" customWidth="1"/>
    <col min="10624" max="10624" width="11.7109375" style="14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2.7109375" style="14" bestFit="1" customWidth="1"/>
    <col min="10631" max="10631" width="16.28515625" style="14" bestFit="1" customWidth="1"/>
    <col min="10632" max="10634" width="14.5703125" style="14" customWidth="1"/>
    <col min="10635" max="10636" width="15.28515625" style="14" bestFit="1" customWidth="1"/>
    <col min="10637" max="10638" width="14.5703125" style="14" customWidth="1"/>
    <col min="10639" max="10639" width="15.28515625" style="14" bestFit="1" customWidth="1"/>
    <col min="10640" max="10641" width="14.5703125" style="14" customWidth="1"/>
    <col min="10642" max="10642" width="15.28515625" style="14" bestFit="1" customWidth="1"/>
    <col min="10643" max="10644" width="15.28515625" style="14"/>
    <col min="10645" max="10645" width="3.42578125" style="14" bestFit="1" customWidth="1"/>
    <col min="10646" max="10646" width="54.5703125" style="14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2.7109375" style="14" bestFit="1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3" style="14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bestFit="1" customWidth="1"/>
    <col min="10684" max="10684" width="12.7109375" style="14" bestFit="1" customWidth="1"/>
    <col min="10685" max="10685" width="9.7109375" style="14" bestFit="1" customWidth="1"/>
    <col min="10686" max="10686" width="14.2851562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customWidth="1"/>
    <col min="10726" max="10726" width="12.7109375" style="14" bestFit="1" customWidth="1"/>
    <col min="10727" max="10727" width="7.28515625" style="14" bestFit="1" customWidth="1"/>
    <col min="10728" max="10728" width="11.7109375" style="14" bestFit="1" customWidth="1"/>
    <col min="10729" max="10729" width="7.28515625" style="14" bestFit="1" customWidth="1"/>
    <col min="10730" max="10730" width="11.7109375" style="14" bestFit="1" customWidth="1"/>
    <col min="10731" max="10731" width="7.28515625" style="14" bestFit="1" customWidth="1"/>
    <col min="10732" max="10732" width="11.7109375" style="14" bestFit="1" customWidth="1"/>
    <col min="10733" max="10733" width="7.28515625" style="14" bestFit="1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customWidth="1"/>
    <col min="10749" max="10749" width="7.28515625" style="14" bestFit="1" customWidth="1"/>
    <col min="10750" max="10750" width="11.7109375" style="14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bestFit="1" customWidth="1"/>
    <col min="10764" max="10764" width="12.7109375" style="14" bestFit="1" customWidth="1"/>
    <col min="10765" max="10765" width="10.85546875" style="14" bestFit="1" customWidth="1"/>
    <col min="10766" max="10766" width="13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85546875" style="14" bestFit="1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customWidth="1"/>
    <col min="10802" max="10802" width="12.7109375" style="14" bestFit="1" customWidth="1"/>
    <col min="10803" max="10803" width="7.28515625" style="14" customWidth="1"/>
    <col min="10804" max="10804" width="13" style="14" customWidth="1"/>
    <col min="10805" max="10805" width="8.7109375" style="14" customWidth="1"/>
    <col min="10806" max="10806" width="16.2851562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0.85546875" style="14" bestFit="1" customWidth="1"/>
    <col min="10813" max="10813" width="7.28515625" style="14" customWidth="1"/>
    <col min="10814" max="10814" width="10.85546875" style="14" bestFit="1" customWidth="1"/>
    <col min="10815" max="10815" width="9.42578125" style="14" bestFit="1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customWidth="1"/>
    <col min="10823" max="10823" width="7.28515625" style="14" customWidth="1"/>
    <col min="10824" max="10824" width="11.71093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2" style="14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3" style="14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customWidth="1"/>
    <col min="10873" max="10873" width="7.28515625" style="14" customWidth="1"/>
    <col min="10874" max="10874" width="11.7109375" style="14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customWidth="1"/>
    <col min="10879" max="10879" width="7.28515625" style="14" customWidth="1"/>
    <col min="10880" max="10880" width="11.7109375" style="14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2.7109375" style="14" bestFit="1" customWidth="1"/>
    <col min="10887" max="10887" width="16.28515625" style="14" bestFit="1" customWidth="1"/>
    <col min="10888" max="10890" width="14.5703125" style="14" customWidth="1"/>
    <col min="10891" max="10892" width="15.28515625" style="14" bestFit="1" customWidth="1"/>
    <col min="10893" max="10894" width="14.5703125" style="14" customWidth="1"/>
    <col min="10895" max="10895" width="15.28515625" style="14" bestFit="1" customWidth="1"/>
    <col min="10896" max="10897" width="14.5703125" style="14" customWidth="1"/>
    <col min="10898" max="10898" width="15.28515625" style="14" bestFit="1" customWidth="1"/>
    <col min="10899" max="10900" width="15.28515625" style="14"/>
    <col min="10901" max="10901" width="3.42578125" style="14" bestFit="1" customWidth="1"/>
    <col min="10902" max="10902" width="54.5703125" style="14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2.7109375" style="14" bestFit="1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3" style="14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bestFit="1" customWidth="1"/>
    <col min="10940" max="10940" width="12.7109375" style="14" bestFit="1" customWidth="1"/>
    <col min="10941" max="10941" width="9.7109375" style="14" bestFit="1" customWidth="1"/>
    <col min="10942" max="10942" width="14.2851562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customWidth="1"/>
    <col min="10982" max="10982" width="12.7109375" style="14" bestFit="1" customWidth="1"/>
    <col min="10983" max="10983" width="7.28515625" style="14" bestFit="1" customWidth="1"/>
    <col min="10984" max="10984" width="11.7109375" style="14" bestFit="1" customWidth="1"/>
    <col min="10985" max="10985" width="7.28515625" style="14" bestFit="1" customWidth="1"/>
    <col min="10986" max="10986" width="11.7109375" style="14" bestFit="1" customWidth="1"/>
    <col min="10987" max="10987" width="7.28515625" style="14" bestFit="1" customWidth="1"/>
    <col min="10988" max="10988" width="11.7109375" style="14" bestFit="1" customWidth="1"/>
    <col min="10989" max="10989" width="7.28515625" style="14" bestFit="1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customWidth="1"/>
    <col min="11005" max="11005" width="7.28515625" style="14" bestFit="1" customWidth="1"/>
    <col min="11006" max="11006" width="11.7109375" style="14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bestFit="1" customWidth="1"/>
    <col min="11020" max="11020" width="12.7109375" style="14" bestFit="1" customWidth="1"/>
    <col min="11021" max="11021" width="10.85546875" style="14" bestFit="1" customWidth="1"/>
    <col min="11022" max="11022" width="13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85546875" style="14" bestFit="1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customWidth="1"/>
    <col min="11058" max="11058" width="12.7109375" style="14" bestFit="1" customWidth="1"/>
    <col min="11059" max="11059" width="7.28515625" style="14" customWidth="1"/>
    <col min="11060" max="11060" width="13" style="14" customWidth="1"/>
    <col min="11061" max="11061" width="8.7109375" style="14" customWidth="1"/>
    <col min="11062" max="11062" width="16.2851562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0.85546875" style="14" bestFit="1" customWidth="1"/>
    <col min="11069" max="11069" width="7.28515625" style="14" customWidth="1"/>
    <col min="11070" max="11070" width="10.85546875" style="14" bestFit="1" customWidth="1"/>
    <col min="11071" max="11071" width="9.42578125" style="14" bestFit="1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customWidth="1"/>
    <col min="11079" max="11079" width="7.28515625" style="14" customWidth="1"/>
    <col min="11080" max="11080" width="11.71093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2" style="14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3" style="14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customWidth="1"/>
    <col min="11129" max="11129" width="7.28515625" style="14" customWidth="1"/>
    <col min="11130" max="11130" width="11.7109375" style="14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customWidth="1"/>
    <col min="11135" max="11135" width="7.28515625" style="14" customWidth="1"/>
    <col min="11136" max="11136" width="11.7109375" style="14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2.7109375" style="14" bestFit="1" customWidth="1"/>
    <col min="11143" max="11143" width="16.28515625" style="14" bestFit="1" customWidth="1"/>
    <col min="11144" max="11146" width="14.5703125" style="14" customWidth="1"/>
    <col min="11147" max="11148" width="15.28515625" style="14" bestFit="1" customWidth="1"/>
    <col min="11149" max="11150" width="14.5703125" style="14" customWidth="1"/>
    <col min="11151" max="11151" width="15.28515625" style="14" bestFit="1" customWidth="1"/>
    <col min="11152" max="11153" width="14.5703125" style="14" customWidth="1"/>
    <col min="11154" max="11154" width="15.28515625" style="14" bestFit="1" customWidth="1"/>
    <col min="11155" max="11156" width="15.28515625" style="14"/>
    <col min="11157" max="11157" width="3.42578125" style="14" bestFit="1" customWidth="1"/>
    <col min="11158" max="11158" width="54.5703125" style="14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2.7109375" style="14" bestFit="1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3" style="14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bestFit="1" customWidth="1"/>
    <col min="11196" max="11196" width="12.7109375" style="14" bestFit="1" customWidth="1"/>
    <col min="11197" max="11197" width="9.7109375" style="14" bestFit="1" customWidth="1"/>
    <col min="11198" max="11198" width="14.2851562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customWidth="1"/>
    <col min="11238" max="11238" width="12.7109375" style="14" bestFit="1" customWidth="1"/>
    <col min="11239" max="11239" width="7.28515625" style="14" bestFit="1" customWidth="1"/>
    <col min="11240" max="11240" width="11.7109375" style="14" bestFit="1" customWidth="1"/>
    <col min="11241" max="11241" width="7.28515625" style="14" bestFit="1" customWidth="1"/>
    <col min="11242" max="11242" width="11.7109375" style="14" bestFit="1" customWidth="1"/>
    <col min="11243" max="11243" width="7.28515625" style="14" bestFit="1" customWidth="1"/>
    <col min="11244" max="11244" width="11.7109375" style="14" bestFit="1" customWidth="1"/>
    <col min="11245" max="11245" width="7.28515625" style="14" bestFit="1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customWidth="1"/>
    <col min="11261" max="11261" width="7.28515625" style="14" bestFit="1" customWidth="1"/>
    <col min="11262" max="11262" width="11.7109375" style="14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bestFit="1" customWidth="1"/>
    <col min="11276" max="11276" width="12.7109375" style="14" bestFit="1" customWidth="1"/>
    <col min="11277" max="11277" width="10.85546875" style="14" bestFit="1" customWidth="1"/>
    <col min="11278" max="11278" width="13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85546875" style="14" bestFit="1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customWidth="1"/>
    <col min="11314" max="11314" width="12.7109375" style="14" bestFit="1" customWidth="1"/>
    <col min="11315" max="11315" width="7.28515625" style="14" customWidth="1"/>
    <col min="11316" max="11316" width="13" style="14" customWidth="1"/>
    <col min="11317" max="11317" width="8.7109375" style="14" customWidth="1"/>
    <col min="11318" max="11318" width="16.2851562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0.85546875" style="14" bestFit="1" customWidth="1"/>
    <col min="11325" max="11325" width="7.28515625" style="14" customWidth="1"/>
    <col min="11326" max="11326" width="10.85546875" style="14" bestFit="1" customWidth="1"/>
    <col min="11327" max="11327" width="9.42578125" style="14" bestFit="1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customWidth="1"/>
    <col min="11335" max="11335" width="7.28515625" style="14" customWidth="1"/>
    <col min="11336" max="11336" width="11.71093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2" style="14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3" style="14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customWidth="1"/>
    <col min="11385" max="11385" width="7.28515625" style="14" customWidth="1"/>
    <col min="11386" max="11386" width="11.7109375" style="14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customWidth="1"/>
    <col min="11391" max="11391" width="7.28515625" style="14" customWidth="1"/>
    <col min="11392" max="11392" width="11.7109375" style="14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2.7109375" style="14" bestFit="1" customWidth="1"/>
    <col min="11399" max="11399" width="16.28515625" style="14" bestFit="1" customWidth="1"/>
    <col min="11400" max="11402" width="14.5703125" style="14" customWidth="1"/>
    <col min="11403" max="11404" width="15.28515625" style="14" bestFit="1" customWidth="1"/>
    <col min="11405" max="11406" width="14.5703125" style="14" customWidth="1"/>
    <col min="11407" max="11407" width="15.28515625" style="14" bestFit="1" customWidth="1"/>
    <col min="11408" max="11409" width="14.5703125" style="14" customWidth="1"/>
    <col min="11410" max="11410" width="15.28515625" style="14" bestFit="1" customWidth="1"/>
    <col min="11411" max="11412" width="15.28515625" style="14"/>
    <col min="11413" max="11413" width="3.42578125" style="14" bestFit="1" customWidth="1"/>
    <col min="11414" max="11414" width="54.5703125" style="14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2.7109375" style="14" bestFit="1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3" style="14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bestFit="1" customWidth="1"/>
    <col min="11452" max="11452" width="12.7109375" style="14" bestFit="1" customWidth="1"/>
    <col min="11453" max="11453" width="9.7109375" style="14" bestFit="1" customWidth="1"/>
    <col min="11454" max="11454" width="14.2851562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customWidth="1"/>
    <col min="11494" max="11494" width="12.7109375" style="14" bestFit="1" customWidth="1"/>
    <col min="11495" max="11495" width="7.28515625" style="14" bestFit="1" customWidth="1"/>
    <col min="11496" max="11496" width="11.7109375" style="14" bestFit="1" customWidth="1"/>
    <col min="11497" max="11497" width="7.28515625" style="14" bestFit="1" customWidth="1"/>
    <col min="11498" max="11498" width="11.7109375" style="14" bestFit="1" customWidth="1"/>
    <col min="11499" max="11499" width="7.28515625" style="14" bestFit="1" customWidth="1"/>
    <col min="11500" max="11500" width="11.7109375" style="14" bestFit="1" customWidth="1"/>
    <col min="11501" max="11501" width="7.28515625" style="14" bestFit="1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customWidth="1"/>
    <col min="11517" max="11517" width="7.28515625" style="14" bestFit="1" customWidth="1"/>
    <col min="11518" max="11518" width="11.7109375" style="14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bestFit="1" customWidth="1"/>
    <col min="11532" max="11532" width="12.7109375" style="14" bestFit="1" customWidth="1"/>
    <col min="11533" max="11533" width="10.85546875" style="14" bestFit="1" customWidth="1"/>
    <col min="11534" max="11534" width="13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85546875" style="14" bestFit="1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customWidth="1"/>
    <col min="11570" max="11570" width="12.7109375" style="14" bestFit="1" customWidth="1"/>
    <col min="11571" max="11571" width="7.28515625" style="14" customWidth="1"/>
    <col min="11572" max="11572" width="13" style="14" customWidth="1"/>
    <col min="11573" max="11573" width="8.7109375" style="14" customWidth="1"/>
    <col min="11574" max="11574" width="16.2851562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0.85546875" style="14" bestFit="1" customWidth="1"/>
    <col min="11581" max="11581" width="7.28515625" style="14" customWidth="1"/>
    <col min="11582" max="11582" width="10.85546875" style="14" bestFit="1" customWidth="1"/>
    <col min="11583" max="11583" width="9.42578125" style="14" bestFit="1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customWidth="1"/>
    <col min="11591" max="11591" width="7.28515625" style="14" customWidth="1"/>
    <col min="11592" max="11592" width="11.71093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2" style="14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3" style="14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customWidth="1"/>
    <col min="11641" max="11641" width="7.28515625" style="14" customWidth="1"/>
    <col min="11642" max="11642" width="11.7109375" style="14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customWidth="1"/>
    <col min="11647" max="11647" width="7.28515625" style="14" customWidth="1"/>
    <col min="11648" max="11648" width="11.7109375" style="14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2.7109375" style="14" bestFit="1" customWidth="1"/>
    <col min="11655" max="11655" width="16.28515625" style="14" bestFit="1" customWidth="1"/>
    <col min="11656" max="11658" width="14.5703125" style="14" customWidth="1"/>
    <col min="11659" max="11660" width="15.28515625" style="14" bestFit="1" customWidth="1"/>
    <col min="11661" max="11662" width="14.5703125" style="14" customWidth="1"/>
    <col min="11663" max="11663" width="15.28515625" style="14" bestFit="1" customWidth="1"/>
    <col min="11664" max="11665" width="14.5703125" style="14" customWidth="1"/>
    <col min="11666" max="11666" width="15.28515625" style="14" bestFit="1" customWidth="1"/>
    <col min="11667" max="11668" width="15.28515625" style="14"/>
    <col min="11669" max="11669" width="3.42578125" style="14" bestFit="1" customWidth="1"/>
    <col min="11670" max="11670" width="54.5703125" style="14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2.7109375" style="14" bestFit="1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3" style="14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bestFit="1" customWidth="1"/>
    <col min="11708" max="11708" width="12.7109375" style="14" bestFit="1" customWidth="1"/>
    <col min="11709" max="11709" width="9.7109375" style="14" bestFit="1" customWidth="1"/>
    <col min="11710" max="11710" width="14.2851562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customWidth="1"/>
    <col min="11750" max="11750" width="12.7109375" style="14" bestFit="1" customWidth="1"/>
    <col min="11751" max="11751" width="7.28515625" style="14" bestFit="1" customWidth="1"/>
    <col min="11752" max="11752" width="11.7109375" style="14" bestFit="1" customWidth="1"/>
    <col min="11753" max="11753" width="7.28515625" style="14" bestFit="1" customWidth="1"/>
    <col min="11754" max="11754" width="11.7109375" style="14" bestFit="1" customWidth="1"/>
    <col min="11755" max="11755" width="7.28515625" style="14" bestFit="1" customWidth="1"/>
    <col min="11756" max="11756" width="11.7109375" style="14" bestFit="1" customWidth="1"/>
    <col min="11757" max="11757" width="7.28515625" style="14" bestFit="1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customWidth="1"/>
    <col min="11773" max="11773" width="7.28515625" style="14" bestFit="1" customWidth="1"/>
    <col min="11774" max="11774" width="11.7109375" style="14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bestFit="1" customWidth="1"/>
    <col min="11788" max="11788" width="12.7109375" style="14" bestFit="1" customWidth="1"/>
    <col min="11789" max="11789" width="10.85546875" style="14" bestFit="1" customWidth="1"/>
    <col min="11790" max="11790" width="13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85546875" style="14" bestFit="1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customWidth="1"/>
    <col min="11826" max="11826" width="12.7109375" style="14" bestFit="1" customWidth="1"/>
    <col min="11827" max="11827" width="7.28515625" style="14" customWidth="1"/>
    <col min="11828" max="11828" width="13" style="14" customWidth="1"/>
    <col min="11829" max="11829" width="8.7109375" style="14" customWidth="1"/>
    <col min="11830" max="11830" width="16.2851562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0.85546875" style="14" bestFit="1" customWidth="1"/>
    <col min="11837" max="11837" width="7.28515625" style="14" customWidth="1"/>
    <col min="11838" max="11838" width="10.85546875" style="14" bestFit="1" customWidth="1"/>
    <col min="11839" max="11839" width="9.42578125" style="14" bestFit="1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customWidth="1"/>
    <col min="11847" max="11847" width="7.28515625" style="14" customWidth="1"/>
    <col min="11848" max="11848" width="11.71093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2" style="14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3" style="14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customWidth="1"/>
    <col min="11897" max="11897" width="7.28515625" style="14" customWidth="1"/>
    <col min="11898" max="11898" width="11.7109375" style="14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customWidth="1"/>
    <col min="11903" max="11903" width="7.28515625" style="14" customWidth="1"/>
    <col min="11904" max="11904" width="11.7109375" style="14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2.7109375" style="14" bestFit="1" customWidth="1"/>
    <col min="11911" max="11911" width="16.28515625" style="14" bestFit="1" customWidth="1"/>
    <col min="11912" max="11914" width="14.5703125" style="14" customWidth="1"/>
    <col min="11915" max="11916" width="15.28515625" style="14" bestFit="1" customWidth="1"/>
    <col min="11917" max="11918" width="14.5703125" style="14" customWidth="1"/>
    <col min="11919" max="11919" width="15.28515625" style="14" bestFit="1" customWidth="1"/>
    <col min="11920" max="11921" width="14.5703125" style="14" customWidth="1"/>
    <col min="11922" max="11922" width="15.28515625" style="14" bestFit="1" customWidth="1"/>
    <col min="11923" max="11924" width="15.28515625" style="14"/>
    <col min="11925" max="11925" width="3.42578125" style="14" bestFit="1" customWidth="1"/>
    <col min="11926" max="11926" width="54.5703125" style="14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2.7109375" style="14" bestFit="1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3" style="14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bestFit="1" customWidth="1"/>
    <col min="11964" max="11964" width="12.7109375" style="14" bestFit="1" customWidth="1"/>
    <col min="11965" max="11965" width="9.7109375" style="14" bestFit="1" customWidth="1"/>
    <col min="11966" max="11966" width="14.2851562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customWidth="1"/>
    <col min="12006" max="12006" width="12.7109375" style="14" bestFit="1" customWidth="1"/>
    <col min="12007" max="12007" width="7.28515625" style="14" bestFit="1" customWidth="1"/>
    <col min="12008" max="12008" width="11.7109375" style="14" bestFit="1" customWidth="1"/>
    <col min="12009" max="12009" width="7.28515625" style="14" bestFit="1" customWidth="1"/>
    <col min="12010" max="12010" width="11.7109375" style="14" bestFit="1" customWidth="1"/>
    <col min="12011" max="12011" width="7.28515625" style="14" bestFit="1" customWidth="1"/>
    <col min="12012" max="12012" width="11.7109375" style="14" bestFit="1" customWidth="1"/>
    <col min="12013" max="12013" width="7.28515625" style="14" bestFit="1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customWidth="1"/>
    <col min="12029" max="12029" width="7.28515625" style="14" bestFit="1" customWidth="1"/>
    <col min="12030" max="12030" width="11.7109375" style="14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bestFit="1" customWidth="1"/>
    <col min="12044" max="12044" width="12.7109375" style="14" bestFit="1" customWidth="1"/>
    <col min="12045" max="12045" width="10.85546875" style="14" bestFit="1" customWidth="1"/>
    <col min="12046" max="12046" width="13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85546875" style="14" bestFit="1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customWidth="1"/>
    <col min="12082" max="12082" width="12.7109375" style="14" bestFit="1" customWidth="1"/>
    <col min="12083" max="12083" width="7.28515625" style="14" customWidth="1"/>
    <col min="12084" max="12084" width="13" style="14" customWidth="1"/>
    <col min="12085" max="12085" width="8.7109375" style="14" customWidth="1"/>
    <col min="12086" max="12086" width="16.2851562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0.85546875" style="14" bestFit="1" customWidth="1"/>
    <col min="12093" max="12093" width="7.28515625" style="14" customWidth="1"/>
    <col min="12094" max="12094" width="10.85546875" style="14" bestFit="1" customWidth="1"/>
    <col min="12095" max="12095" width="9.42578125" style="14" bestFit="1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customWidth="1"/>
    <col min="12103" max="12103" width="7.28515625" style="14" customWidth="1"/>
    <col min="12104" max="12104" width="11.71093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2" style="14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3" style="14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customWidth="1"/>
    <col min="12153" max="12153" width="7.28515625" style="14" customWidth="1"/>
    <col min="12154" max="12154" width="11.7109375" style="14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customWidth="1"/>
    <col min="12159" max="12159" width="7.28515625" style="14" customWidth="1"/>
    <col min="12160" max="12160" width="11.7109375" style="14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2.7109375" style="14" bestFit="1" customWidth="1"/>
    <col min="12167" max="12167" width="16.28515625" style="14" bestFit="1" customWidth="1"/>
    <col min="12168" max="12170" width="14.5703125" style="14" customWidth="1"/>
    <col min="12171" max="12172" width="15.28515625" style="14" bestFit="1" customWidth="1"/>
    <col min="12173" max="12174" width="14.5703125" style="14" customWidth="1"/>
    <col min="12175" max="12175" width="15.28515625" style="14" bestFit="1" customWidth="1"/>
    <col min="12176" max="12177" width="14.5703125" style="14" customWidth="1"/>
    <col min="12178" max="12178" width="15.28515625" style="14" bestFit="1" customWidth="1"/>
    <col min="12179" max="12180" width="15.28515625" style="14"/>
    <col min="12181" max="12181" width="3.42578125" style="14" bestFit="1" customWidth="1"/>
    <col min="12182" max="12182" width="54.5703125" style="14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2.7109375" style="14" bestFit="1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3" style="14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bestFit="1" customWidth="1"/>
    <col min="12220" max="12220" width="12.7109375" style="14" bestFit="1" customWidth="1"/>
    <col min="12221" max="12221" width="9.7109375" style="14" bestFit="1" customWidth="1"/>
    <col min="12222" max="12222" width="14.2851562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customWidth="1"/>
    <col min="12262" max="12262" width="12.7109375" style="14" bestFit="1" customWidth="1"/>
    <col min="12263" max="12263" width="7.28515625" style="14" bestFit="1" customWidth="1"/>
    <col min="12264" max="12264" width="11.7109375" style="14" bestFit="1" customWidth="1"/>
    <col min="12265" max="12265" width="7.28515625" style="14" bestFit="1" customWidth="1"/>
    <col min="12266" max="12266" width="11.7109375" style="14" bestFit="1" customWidth="1"/>
    <col min="12267" max="12267" width="7.28515625" style="14" bestFit="1" customWidth="1"/>
    <col min="12268" max="12268" width="11.7109375" style="14" bestFit="1" customWidth="1"/>
    <col min="12269" max="12269" width="7.28515625" style="14" bestFit="1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customWidth="1"/>
    <col min="12285" max="12285" width="7.28515625" style="14" bestFit="1" customWidth="1"/>
    <col min="12286" max="12286" width="11.7109375" style="14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bestFit="1" customWidth="1"/>
    <col min="12300" max="12300" width="12.7109375" style="14" bestFit="1" customWidth="1"/>
    <col min="12301" max="12301" width="10.85546875" style="14" bestFit="1" customWidth="1"/>
    <col min="12302" max="12302" width="13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85546875" style="14" bestFit="1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customWidth="1"/>
    <col min="12338" max="12338" width="12.7109375" style="14" bestFit="1" customWidth="1"/>
    <col min="12339" max="12339" width="7.28515625" style="14" customWidth="1"/>
    <col min="12340" max="12340" width="13" style="14" customWidth="1"/>
    <col min="12341" max="12341" width="8.7109375" style="14" customWidth="1"/>
    <col min="12342" max="12342" width="16.2851562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0.85546875" style="14" bestFit="1" customWidth="1"/>
    <col min="12349" max="12349" width="7.28515625" style="14" customWidth="1"/>
    <col min="12350" max="12350" width="10.85546875" style="14" bestFit="1" customWidth="1"/>
    <col min="12351" max="12351" width="9.42578125" style="14" bestFit="1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customWidth="1"/>
    <col min="12359" max="12359" width="7.28515625" style="14" customWidth="1"/>
    <col min="12360" max="12360" width="11.71093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2" style="14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3" style="14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customWidth="1"/>
    <col min="12409" max="12409" width="7.28515625" style="14" customWidth="1"/>
    <col min="12410" max="12410" width="11.7109375" style="14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customWidth="1"/>
    <col min="12415" max="12415" width="7.28515625" style="14" customWidth="1"/>
    <col min="12416" max="12416" width="11.7109375" style="14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2.7109375" style="14" bestFit="1" customWidth="1"/>
    <col min="12423" max="12423" width="16.28515625" style="14" bestFit="1" customWidth="1"/>
    <col min="12424" max="12426" width="14.5703125" style="14" customWidth="1"/>
    <col min="12427" max="12428" width="15.28515625" style="14" bestFit="1" customWidth="1"/>
    <col min="12429" max="12430" width="14.5703125" style="14" customWidth="1"/>
    <col min="12431" max="12431" width="15.28515625" style="14" bestFit="1" customWidth="1"/>
    <col min="12432" max="12433" width="14.5703125" style="14" customWidth="1"/>
    <col min="12434" max="12434" width="15.28515625" style="14" bestFit="1" customWidth="1"/>
    <col min="12435" max="12436" width="15.28515625" style="14"/>
    <col min="12437" max="12437" width="3.42578125" style="14" bestFit="1" customWidth="1"/>
    <col min="12438" max="12438" width="54.5703125" style="14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2.7109375" style="14" bestFit="1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3" style="14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bestFit="1" customWidth="1"/>
    <col min="12476" max="12476" width="12.7109375" style="14" bestFit="1" customWidth="1"/>
    <col min="12477" max="12477" width="9.7109375" style="14" bestFit="1" customWidth="1"/>
    <col min="12478" max="12478" width="14.2851562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customWidth="1"/>
    <col min="12518" max="12518" width="12.7109375" style="14" bestFit="1" customWidth="1"/>
    <col min="12519" max="12519" width="7.28515625" style="14" bestFit="1" customWidth="1"/>
    <col min="12520" max="12520" width="11.7109375" style="14" bestFit="1" customWidth="1"/>
    <col min="12521" max="12521" width="7.28515625" style="14" bestFit="1" customWidth="1"/>
    <col min="12522" max="12522" width="11.7109375" style="14" bestFit="1" customWidth="1"/>
    <col min="12523" max="12523" width="7.28515625" style="14" bestFit="1" customWidth="1"/>
    <col min="12524" max="12524" width="11.7109375" style="14" bestFit="1" customWidth="1"/>
    <col min="12525" max="12525" width="7.28515625" style="14" bestFit="1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customWidth="1"/>
    <col min="12541" max="12541" width="7.28515625" style="14" bestFit="1" customWidth="1"/>
    <col min="12542" max="12542" width="11.7109375" style="14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bestFit="1" customWidth="1"/>
    <col min="12556" max="12556" width="12.7109375" style="14" bestFit="1" customWidth="1"/>
    <col min="12557" max="12557" width="10.85546875" style="14" bestFit="1" customWidth="1"/>
    <col min="12558" max="12558" width="13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85546875" style="14" bestFit="1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customWidth="1"/>
    <col min="12594" max="12594" width="12.7109375" style="14" bestFit="1" customWidth="1"/>
    <col min="12595" max="12595" width="7.28515625" style="14" customWidth="1"/>
    <col min="12596" max="12596" width="13" style="14" customWidth="1"/>
    <col min="12597" max="12597" width="8.7109375" style="14" customWidth="1"/>
    <col min="12598" max="12598" width="16.2851562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0.85546875" style="14" bestFit="1" customWidth="1"/>
    <col min="12605" max="12605" width="7.28515625" style="14" customWidth="1"/>
    <col min="12606" max="12606" width="10.85546875" style="14" bestFit="1" customWidth="1"/>
    <col min="12607" max="12607" width="9.42578125" style="14" bestFit="1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customWidth="1"/>
    <col min="12615" max="12615" width="7.28515625" style="14" customWidth="1"/>
    <col min="12616" max="12616" width="11.71093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2" style="14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3" style="14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customWidth="1"/>
    <col min="12665" max="12665" width="7.28515625" style="14" customWidth="1"/>
    <col min="12666" max="12666" width="11.7109375" style="14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customWidth="1"/>
    <col min="12671" max="12671" width="7.28515625" style="14" customWidth="1"/>
    <col min="12672" max="12672" width="11.7109375" style="14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2.7109375" style="14" bestFit="1" customWidth="1"/>
    <col min="12679" max="12679" width="16.28515625" style="14" bestFit="1" customWidth="1"/>
    <col min="12680" max="12682" width="14.5703125" style="14" customWidth="1"/>
    <col min="12683" max="12684" width="15.28515625" style="14" bestFit="1" customWidth="1"/>
    <col min="12685" max="12686" width="14.5703125" style="14" customWidth="1"/>
    <col min="12687" max="12687" width="15.28515625" style="14" bestFit="1" customWidth="1"/>
    <col min="12688" max="12689" width="14.5703125" style="14" customWidth="1"/>
    <col min="12690" max="12690" width="15.28515625" style="14" bestFit="1" customWidth="1"/>
    <col min="12691" max="12692" width="15.28515625" style="14"/>
    <col min="12693" max="12693" width="3.42578125" style="14" bestFit="1" customWidth="1"/>
    <col min="12694" max="12694" width="54.5703125" style="14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2.7109375" style="14" bestFit="1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3" style="14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bestFit="1" customWidth="1"/>
    <col min="12732" max="12732" width="12.7109375" style="14" bestFit="1" customWidth="1"/>
    <col min="12733" max="12733" width="9.7109375" style="14" bestFit="1" customWidth="1"/>
    <col min="12734" max="12734" width="14.2851562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customWidth="1"/>
    <col min="12774" max="12774" width="12.7109375" style="14" bestFit="1" customWidth="1"/>
    <col min="12775" max="12775" width="7.28515625" style="14" bestFit="1" customWidth="1"/>
    <col min="12776" max="12776" width="11.7109375" style="14" bestFit="1" customWidth="1"/>
    <col min="12777" max="12777" width="7.28515625" style="14" bestFit="1" customWidth="1"/>
    <col min="12778" max="12778" width="11.7109375" style="14" bestFit="1" customWidth="1"/>
    <col min="12779" max="12779" width="7.28515625" style="14" bestFit="1" customWidth="1"/>
    <col min="12780" max="12780" width="11.7109375" style="14" bestFit="1" customWidth="1"/>
    <col min="12781" max="12781" width="7.28515625" style="14" bestFit="1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customWidth="1"/>
    <col min="12797" max="12797" width="7.28515625" style="14" bestFit="1" customWidth="1"/>
    <col min="12798" max="12798" width="11.7109375" style="14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bestFit="1" customWidth="1"/>
    <col min="12812" max="12812" width="12.7109375" style="14" bestFit="1" customWidth="1"/>
    <col min="12813" max="12813" width="10.85546875" style="14" bestFit="1" customWidth="1"/>
    <col min="12814" max="12814" width="13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85546875" style="14" bestFit="1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customWidth="1"/>
    <col min="12850" max="12850" width="12.7109375" style="14" bestFit="1" customWidth="1"/>
    <col min="12851" max="12851" width="7.28515625" style="14" customWidth="1"/>
    <col min="12852" max="12852" width="13" style="14" customWidth="1"/>
    <col min="12853" max="12853" width="8.7109375" style="14" customWidth="1"/>
    <col min="12854" max="12854" width="16.2851562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0.85546875" style="14" bestFit="1" customWidth="1"/>
    <col min="12861" max="12861" width="7.28515625" style="14" customWidth="1"/>
    <col min="12862" max="12862" width="10.85546875" style="14" bestFit="1" customWidth="1"/>
    <col min="12863" max="12863" width="9.42578125" style="14" bestFit="1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customWidth="1"/>
    <col min="12871" max="12871" width="7.28515625" style="14" customWidth="1"/>
    <col min="12872" max="12872" width="11.71093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2" style="14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3" style="14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customWidth="1"/>
    <col min="12921" max="12921" width="7.28515625" style="14" customWidth="1"/>
    <col min="12922" max="12922" width="11.7109375" style="14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customWidth="1"/>
    <col min="12927" max="12927" width="7.28515625" style="14" customWidth="1"/>
    <col min="12928" max="12928" width="11.7109375" style="14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2.7109375" style="14" bestFit="1" customWidth="1"/>
    <col min="12935" max="12935" width="16.28515625" style="14" bestFit="1" customWidth="1"/>
    <col min="12936" max="12938" width="14.5703125" style="14" customWidth="1"/>
    <col min="12939" max="12940" width="15.28515625" style="14" bestFit="1" customWidth="1"/>
    <col min="12941" max="12942" width="14.5703125" style="14" customWidth="1"/>
    <col min="12943" max="12943" width="15.28515625" style="14" bestFit="1" customWidth="1"/>
    <col min="12944" max="12945" width="14.5703125" style="14" customWidth="1"/>
    <col min="12946" max="12946" width="15.28515625" style="14" bestFit="1" customWidth="1"/>
    <col min="12947" max="12948" width="15.28515625" style="14"/>
    <col min="12949" max="12949" width="3.42578125" style="14" bestFit="1" customWidth="1"/>
    <col min="12950" max="12950" width="54.5703125" style="14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2.7109375" style="14" bestFit="1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3" style="14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bestFit="1" customWidth="1"/>
    <col min="12988" max="12988" width="12.7109375" style="14" bestFit="1" customWidth="1"/>
    <col min="12989" max="12989" width="9.7109375" style="14" bestFit="1" customWidth="1"/>
    <col min="12990" max="12990" width="14.2851562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customWidth="1"/>
    <col min="13030" max="13030" width="12.7109375" style="14" bestFit="1" customWidth="1"/>
    <col min="13031" max="13031" width="7.28515625" style="14" bestFit="1" customWidth="1"/>
    <col min="13032" max="13032" width="11.7109375" style="14" bestFit="1" customWidth="1"/>
    <col min="13033" max="13033" width="7.28515625" style="14" bestFit="1" customWidth="1"/>
    <col min="13034" max="13034" width="11.7109375" style="14" bestFit="1" customWidth="1"/>
    <col min="13035" max="13035" width="7.28515625" style="14" bestFit="1" customWidth="1"/>
    <col min="13036" max="13036" width="11.7109375" style="14" bestFit="1" customWidth="1"/>
    <col min="13037" max="13037" width="7.28515625" style="14" bestFit="1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customWidth="1"/>
    <col min="13053" max="13053" width="7.28515625" style="14" bestFit="1" customWidth="1"/>
    <col min="13054" max="13054" width="11.7109375" style="14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bestFit="1" customWidth="1"/>
    <col min="13068" max="13068" width="12.7109375" style="14" bestFit="1" customWidth="1"/>
    <col min="13069" max="13069" width="10.85546875" style="14" bestFit="1" customWidth="1"/>
    <col min="13070" max="13070" width="13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85546875" style="14" bestFit="1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customWidth="1"/>
    <col min="13106" max="13106" width="12.7109375" style="14" bestFit="1" customWidth="1"/>
    <col min="13107" max="13107" width="7.28515625" style="14" customWidth="1"/>
    <col min="13108" max="13108" width="13" style="14" customWidth="1"/>
    <col min="13109" max="13109" width="8.7109375" style="14" customWidth="1"/>
    <col min="13110" max="13110" width="16.2851562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0.85546875" style="14" bestFit="1" customWidth="1"/>
    <col min="13117" max="13117" width="7.28515625" style="14" customWidth="1"/>
    <col min="13118" max="13118" width="10.85546875" style="14" bestFit="1" customWidth="1"/>
    <col min="13119" max="13119" width="9.42578125" style="14" bestFit="1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customWidth="1"/>
    <col min="13127" max="13127" width="7.28515625" style="14" customWidth="1"/>
    <col min="13128" max="13128" width="11.71093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2" style="14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3" style="14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customWidth="1"/>
    <col min="13177" max="13177" width="7.28515625" style="14" customWidth="1"/>
    <col min="13178" max="13178" width="11.7109375" style="14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customWidth="1"/>
    <col min="13183" max="13183" width="7.28515625" style="14" customWidth="1"/>
    <col min="13184" max="13184" width="11.7109375" style="14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2.7109375" style="14" bestFit="1" customWidth="1"/>
    <col min="13191" max="13191" width="16.28515625" style="14" bestFit="1" customWidth="1"/>
    <col min="13192" max="13194" width="14.5703125" style="14" customWidth="1"/>
    <col min="13195" max="13196" width="15.28515625" style="14" bestFit="1" customWidth="1"/>
    <col min="13197" max="13198" width="14.5703125" style="14" customWidth="1"/>
    <col min="13199" max="13199" width="15.28515625" style="14" bestFit="1" customWidth="1"/>
    <col min="13200" max="13201" width="14.5703125" style="14" customWidth="1"/>
    <col min="13202" max="13202" width="15.28515625" style="14" bestFit="1" customWidth="1"/>
    <col min="13203" max="13204" width="15.28515625" style="14"/>
    <col min="13205" max="13205" width="3.42578125" style="14" bestFit="1" customWidth="1"/>
    <col min="13206" max="13206" width="54.5703125" style="14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2.7109375" style="14" bestFit="1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3" style="14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bestFit="1" customWidth="1"/>
    <col min="13244" max="13244" width="12.7109375" style="14" bestFit="1" customWidth="1"/>
    <col min="13245" max="13245" width="9.7109375" style="14" bestFit="1" customWidth="1"/>
    <col min="13246" max="13246" width="14.2851562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customWidth="1"/>
    <col min="13286" max="13286" width="12.7109375" style="14" bestFit="1" customWidth="1"/>
    <col min="13287" max="13287" width="7.28515625" style="14" bestFit="1" customWidth="1"/>
    <col min="13288" max="13288" width="11.7109375" style="14" bestFit="1" customWidth="1"/>
    <col min="13289" max="13289" width="7.28515625" style="14" bestFit="1" customWidth="1"/>
    <col min="13290" max="13290" width="11.7109375" style="14" bestFit="1" customWidth="1"/>
    <col min="13291" max="13291" width="7.28515625" style="14" bestFit="1" customWidth="1"/>
    <col min="13292" max="13292" width="11.7109375" style="14" bestFit="1" customWidth="1"/>
    <col min="13293" max="13293" width="7.28515625" style="14" bestFit="1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customWidth="1"/>
    <col min="13309" max="13309" width="7.28515625" style="14" bestFit="1" customWidth="1"/>
    <col min="13310" max="13310" width="11.7109375" style="14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bestFit="1" customWidth="1"/>
    <col min="13324" max="13324" width="12.7109375" style="14" bestFit="1" customWidth="1"/>
    <col min="13325" max="13325" width="10.85546875" style="14" bestFit="1" customWidth="1"/>
    <col min="13326" max="13326" width="13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85546875" style="14" bestFit="1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customWidth="1"/>
    <col min="13362" max="13362" width="12.7109375" style="14" bestFit="1" customWidth="1"/>
    <col min="13363" max="13363" width="7.28515625" style="14" customWidth="1"/>
    <col min="13364" max="13364" width="13" style="14" customWidth="1"/>
    <col min="13365" max="13365" width="8.7109375" style="14" customWidth="1"/>
    <col min="13366" max="13366" width="16.2851562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0.85546875" style="14" bestFit="1" customWidth="1"/>
    <col min="13373" max="13373" width="7.28515625" style="14" customWidth="1"/>
    <col min="13374" max="13374" width="10.85546875" style="14" bestFit="1" customWidth="1"/>
    <col min="13375" max="13375" width="9.42578125" style="14" bestFit="1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customWidth="1"/>
    <col min="13383" max="13383" width="7.28515625" style="14" customWidth="1"/>
    <col min="13384" max="13384" width="11.71093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2" style="14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3" style="14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customWidth="1"/>
    <col min="13433" max="13433" width="7.28515625" style="14" customWidth="1"/>
    <col min="13434" max="13434" width="11.7109375" style="14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customWidth="1"/>
    <col min="13439" max="13439" width="7.28515625" style="14" customWidth="1"/>
    <col min="13440" max="13440" width="11.7109375" style="14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2.7109375" style="14" bestFit="1" customWidth="1"/>
    <col min="13447" max="13447" width="16.28515625" style="14" bestFit="1" customWidth="1"/>
    <col min="13448" max="13450" width="14.5703125" style="14" customWidth="1"/>
    <col min="13451" max="13452" width="15.28515625" style="14" bestFit="1" customWidth="1"/>
    <col min="13453" max="13454" width="14.5703125" style="14" customWidth="1"/>
    <col min="13455" max="13455" width="15.28515625" style="14" bestFit="1" customWidth="1"/>
    <col min="13456" max="13457" width="14.5703125" style="14" customWidth="1"/>
    <col min="13458" max="13458" width="15.28515625" style="14" bestFit="1" customWidth="1"/>
    <col min="13459" max="13460" width="15.28515625" style="14"/>
    <col min="13461" max="13461" width="3.42578125" style="14" bestFit="1" customWidth="1"/>
    <col min="13462" max="13462" width="54.5703125" style="14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2.7109375" style="14" bestFit="1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3" style="14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bestFit="1" customWidth="1"/>
    <col min="13500" max="13500" width="12.7109375" style="14" bestFit="1" customWidth="1"/>
    <col min="13501" max="13501" width="9.7109375" style="14" bestFit="1" customWidth="1"/>
    <col min="13502" max="13502" width="14.2851562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customWidth="1"/>
    <col min="13542" max="13542" width="12.7109375" style="14" bestFit="1" customWidth="1"/>
    <col min="13543" max="13543" width="7.28515625" style="14" bestFit="1" customWidth="1"/>
    <col min="13544" max="13544" width="11.7109375" style="14" bestFit="1" customWidth="1"/>
    <col min="13545" max="13545" width="7.28515625" style="14" bestFit="1" customWidth="1"/>
    <col min="13546" max="13546" width="11.7109375" style="14" bestFit="1" customWidth="1"/>
    <col min="13547" max="13547" width="7.28515625" style="14" bestFit="1" customWidth="1"/>
    <col min="13548" max="13548" width="11.7109375" style="14" bestFit="1" customWidth="1"/>
    <col min="13549" max="13549" width="7.28515625" style="14" bestFit="1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customWidth="1"/>
    <col min="13565" max="13565" width="7.28515625" style="14" bestFit="1" customWidth="1"/>
    <col min="13566" max="13566" width="11.7109375" style="14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bestFit="1" customWidth="1"/>
    <col min="13580" max="13580" width="12.7109375" style="14" bestFit="1" customWidth="1"/>
    <col min="13581" max="13581" width="10.85546875" style="14" bestFit="1" customWidth="1"/>
    <col min="13582" max="13582" width="13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85546875" style="14" bestFit="1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customWidth="1"/>
    <col min="13618" max="13618" width="12.7109375" style="14" bestFit="1" customWidth="1"/>
    <col min="13619" max="13619" width="7.28515625" style="14" customWidth="1"/>
    <col min="13620" max="13620" width="13" style="14" customWidth="1"/>
    <col min="13621" max="13621" width="8.7109375" style="14" customWidth="1"/>
    <col min="13622" max="13622" width="16.2851562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0.85546875" style="14" bestFit="1" customWidth="1"/>
    <col min="13629" max="13629" width="7.28515625" style="14" customWidth="1"/>
    <col min="13630" max="13630" width="10.85546875" style="14" bestFit="1" customWidth="1"/>
    <col min="13631" max="13631" width="9.42578125" style="14" bestFit="1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customWidth="1"/>
    <col min="13639" max="13639" width="7.28515625" style="14" customWidth="1"/>
    <col min="13640" max="13640" width="11.71093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2" style="14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3" style="14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customWidth="1"/>
    <col min="13689" max="13689" width="7.28515625" style="14" customWidth="1"/>
    <col min="13690" max="13690" width="11.7109375" style="14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customWidth="1"/>
    <col min="13695" max="13695" width="7.28515625" style="14" customWidth="1"/>
    <col min="13696" max="13696" width="11.7109375" style="14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2.7109375" style="14" bestFit="1" customWidth="1"/>
    <col min="13703" max="13703" width="16.28515625" style="14" bestFit="1" customWidth="1"/>
    <col min="13704" max="13706" width="14.5703125" style="14" customWidth="1"/>
    <col min="13707" max="13708" width="15.28515625" style="14" bestFit="1" customWidth="1"/>
    <col min="13709" max="13710" width="14.5703125" style="14" customWidth="1"/>
    <col min="13711" max="13711" width="15.28515625" style="14" bestFit="1" customWidth="1"/>
    <col min="13712" max="13713" width="14.5703125" style="14" customWidth="1"/>
    <col min="13714" max="13714" width="15.28515625" style="14" bestFit="1" customWidth="1"/>
    <col min="13715" max="13716" width="15.28515625" style="14"/>
    <col min="13717" max="13717" width="3.42578125" style="14" bestFit="1" customWidth="1"/>
    <col min="13718" max="13718" width="54.5703125" style="14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2.7109375" style="14" bestFit="1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3" style="14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bestFit="1" customWidth="1"/>
    <col min="13756" max="13756" width="12.7109375" style="14" bestFit="1" customWidth="1"/>
    <col min="13757" max="13757" width="9.7109375" style="14" bestFit="1" customWidth="1"/>
    <col min="13758" max="13758" width="14.2851562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customWidth="1"/>
    <col min="13798" max="13798" width="12.7109375" style="14" bestFit="1" customWidth="1"/>
    <col min="13799" max="13799" width="7.28515625" style="14" bestFit="1" customWidth="1"/>
    <col min="13800" max="13800" width="11.7109375" style="14" bestFit="1" customWidth="1"/>
    <col min="13801" max="13801" width="7.28515625" style="14" bestFit="1" customWidth="1"/>
    <col min="13802" max="13802" width="11.7109375" style="14" bestFit="1" customWidth="1"/>
    <col min="13803" max="13803" width="7.28515625" style="14" bestFit="1" customWidth="1"/>
    <col min="13804" max="13804" width="11.7109375" style="14" bestFit="1" customWidth="1"/>
    <col min="13805" max="13805" width="7.28515625" style="14" bestFit="1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customWidth="1"/>
    <col min="13821" max="13821" width="7.28515625" style="14" bestFit="1" customWidth="1"/>
    <col min="13822" max="13822" width="11.7109375" style="14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bestFit="1" customWidth="1"/>
    <col min="13836" max="13836" width="12.7109375" style="14" bestFit="1" customWidth="1"/>
    <col min="13837" max="13837" width="10.85546875" style="14" bestFit="1" customWidth="1"/>
    <col min="13838" max="13838" width="13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85546875" style="14" bestFit="1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customWidth="1"/>
    <col min="13874" max="13874" width="12.7109375" style="14" bestFit="1" customWidth="1"/>
    <col min="13875" max="13875" width="7.28515625" style="14" customWidth="1"/>
    <col min="13876" max="13876" width="13" style="14" customWidth="1"/>
    <col min="13877" max="13877" width="8.7109375" style="14" customWidth="1"/>
    <col min="13878" max="13878" width="16.2851562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0.85546875" style="14" bestFit="1" customWidth="1"/>
    <col min="13885" max="13885" width="7.28515625" style="14" customWidth="1"/>
    <col min="13886" max="13886" width="10.85546875" style="14" bestFit="1" customWidth="1"/>
    <col min="13887" max="13887" width="9.42578125" style="14" bestFit="1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customWidth="1"/>
    <col min="13895" max="13895" width="7.28515625" style="14" customWidth="1"/>
    <col min="13896" max="13896" width="11.71093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2" style="14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3" style="14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customWidth="1"/>
    <col min="13945" max="13945" width="7.28515625" style="14" customWidth="1"/>
    <col min="13946" max="13946" width="11.7109375" style="14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customWidth="1"/>
    <col min="13951" max="13951" width="7.28515625" style="14" customWidth="1"/>
    <col min="13952" max="13952" width="11.7109375" style="14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2.7109375" style="14" bestFit="1" customWidth="1"/>
    <col min="13959" max="13959" width="16.28515625" style="14" bestFit="1" customWidth="1"/>
    <col min="13960" max="13962" width="14.5703125" style="14" customWidth="1"/>
    <col min="13963" max="13964" width="15.28515625" style="14" bestFit="1" customWidth="1"/>
    <col min="13965" max="13966" width="14.5703125" style="14" customWidth="1"/>
    <col min="13967" max="13967" width="15.28515625" style="14" bestFit="1" customWidth="1"/>
    <col min="13968" max="13969" width="14.5703125" style="14" customWidth="1"/>
    <col min="13970" max="13970" width="15.28515625" style="14" bestFit="1" customWidth="1"/>
    <col min="13971" max="13972" width="15.28515625" style="14"/>
    <col min="13973" max="13973" width="3.42578125" style="14" bestFit="1" customWidth="1"/>
    <col min="13974" max="13974" width="54.5703125" style="14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2.7109375" style="14" bestFit="1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3" style="14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bestFit="1" customWidth="1"/>
    <col min="14012" max="14012" width="12.7109375" style="14" bestFit="1" customWidth="1"/>
    <col min="14013" max="14013" width="9.7109375" style="14" bestFit="1" customWidth="1"/>
    <col min="14014" max="14014" width="14.2851562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customWidth="1"/>
    <col min="14054" max="14054" width="12.7109375" style="14" bestFit="1" customWidth="1"/>
    <col min="14055" max="14055" width="7.28515625" style="14" bestFit="1" customWidth="1"/>
    <col min="14056" max="14056" width="11.7109375" style="14" bestFit="1" customWidth="1"/>
    <col min="14057" max="14057" width="7.28515625" style="14" bestFit="1" customWidth="1"/>
    <col min="14058" max="14058" width="11.7109375" style="14" bestFit="1" customWidth="1"/>
    <col min="14059" max="14059" width="7.28515625" style="14" bestFit="1" customWidth="1"/>
    <col min="14060" max="14060" width="11.7109375" style="14" bestFit="1" customWidth="1"/>
    <col min="14061" max="14061" width="7.28515625" style="14" bestFit="1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customWidth="1"/>
    <col min="14077" max="14077" width="7.28515625" style="14" bestFit="1" customWidth="1"/>
    <col min="14078" max="14078" width="11.7109375" style="14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bestFit="1" customWidth="1"/>
    <col min="14092" max="14092" width="12.7109375" style="14" bestFit="1" customWidth="1"/>
    <col min="14093" max="14093" width="10.85546875" style="14" bestFit="1" customWidth="1"/>
    <col min="14094" max="14094" width="13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85546875" style="14" bestFit="1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customWidth="1"/>
    <col min="14130" max="14130" width="12.7109375" style="14" bestFit="1" customWidth="1"/>
    <col min="14131" max="14131" width="7.28515625" style="14" customWidth="1"/>
    <col min="14132" max="14132" width="13" style="14" customWidth="1"/>
    <col min="14133" max="14133" width="8.7109375" style="14" customWidth="1"/>
    <col min="14134" max="14134" width="16.2851562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0.85546875" style="14" bestFit="1" customWidth="1"/>
    <col min="14141" max="14141" width="7.28515625" style="14" customWidth="1"/>
    <col min="14142" max="14142" width="10.85546875" style="14" bestFit="1" customWidth="1"/>
    <col min="14143" max="14143" width="9.42578125" style="14" bestFit="1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customWidth="1"/>
    <col min="14151" max="14151" width="7.28515625" style="14" customWidth="1"/>
    <col min="14152" max="14152" width="11.71093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2" style="14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3" style="14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customWidth="1"/>
    <col min="14201" max="14201" width="7.28515625" style="14" customWidth="1"/>
    <col min="14202" max="14202" width="11.7109375" style="14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customWidth="1"/>
    <col min="14207" max="14207" width="7.28515625" style="14" customWidth="1"/>
    <col min="14208" max="14208" width="11.7109375" style="14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2.7109375" style="14" bestFit="1" customWidth="1"/>
    <col min="14215" max="14215" width="16.28515625" style="14" bestFit="1" customWidth="1"/>
    <col min="14216" max="14218" width="14.5703125" style="14" customWidth="1"/>
    <col min="14219" max="14220" width="15.28515625" style="14" bestFit="1" customWidth="1"/>
    <col min="14221" max="14222" width="14.5703125" style="14" customWidth="1"/>
    <col min="14223" max="14223" width="15.28515625" style="14" bestFit="1" customWidth="1"/>
    <col min="14224" max="14225" width="14.5703125" style="14" customWidth="1"/>
    <col min="14226" max="14226" width="15.28515625" style="14" bestFit="1" customWidth="1"/>
    <col min="14227" max="14228" width="15.28515625" style="14"/>
    <col min="14229" max="14229" width="3.42578125" style="14" bestFit="1" customWidth="1"/>
    <col min="14230" max="14230" width="54.5703125" style="14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2.7109375" style="14" bestFit="1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3" style="14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bestFit="1" customWidth="1"/>
    <col min="14268" max="14268" width="12.7109375" style="14" bestFit="1" customWidth="1"/>
    <col min="14269" max="14269" width="9.7109375" style="14" bestFit="1" customWidth="1"/>
    <col min="14270" max="14270" width="14.2851562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customWidth="1"/>
    <col min="14310" max="14310" width="12.7109375" style="14" bestFit="1" customWidth="1"/>
    <col min="14311" max="14311" width="7.28515625" style="14" bestFit="1" customWidth="1"/>
    <col min="14312" max="14312" width="11.7109375" style="14" bestFit="1" customWidth="1"/>
    <col min="14313" max="14313" width="7.28515625" style="14" bestFit="1" customWidth="1"/>
    <col min="14314" max="14314" width="11.7109375" style="14" bestFit="1" customWidth="1"/>
    <col min="14315" max="14315" width="7.28515625" style="14" bestFit="1" customWidth="1"/>
    <col min="14316" max="14316" width="11.7109375" style="14" bestFit="1" customWidth="1"/>
    <col min="14317" max="14317" width="7.28515625" style="14" bestFit="1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customWidth="1"/>
    <col min="14333" max="14333" width="7.28515625" style="14" bestFit="1" customWidth="1"/>
    <col min="14334" max="14334" width="11.7109375" style="14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bestFit="1" customWidth="1"/>
    <col min="14348" max="14348" width="12.7109375" style="14" bestFit="1" customWidth="1"/>
    <col min="14349" max="14349" width="10.85546875" style="14" bestFit="1" customWidth="1"/>
    <col min="14350" max="14350" width="13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85546875" style="14" bestFit="1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customWidth="1"/>
    <col min="14386" max="14386" width="12.7109375" style="14" bestFit="1" customWidth="1"/>
    <col min="14387" max="14387" width="7.28515625" style="14" customWidth="1"/>
    <col min="14388" max="14388" width="13" style="14" customWidth="1"/>
    <col min="14389" max="14389" width="8.7109375" style="14" customWidth="1"/>
    <col min="14390" max="14390" width="16.2851562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0.85546875" style="14" bestFit="1" customWidth="1"/>
    <col min="14397" max="14397" width="7.28515625" style="14" customWidth="1"/>
    <col min="14398" max="14398" width="10.85546875" style="14" bestFit="1" customWidth="1"/>
    <col min="14399" max="14399" width="9.42578125" style="14" bestFit="1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customWidth="1"/>
    <col min="14407" max="14407" width="7.28515625" style="14" customWidth="1"/>
    <col min="14408" max="14408" width="11.71093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2" style="14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3" style="14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customWidth="1"/>
    <col min="14457" max="14457" width="7.28515625" style="14" customWidth="1"/>
    <col min="14458" max="14458" width="11.7109375" style="14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customWidth="1"/>
    <col min="14463" max="14463" width="7.28515625" style="14" customWidth="1"/>
    <col min="14464" max="14464" width="11.7109375" style="14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2.7109375" style="14" bestFit="1" customWidth="1"/>
    <col min="14471" max="14471" width="16.28515625" style="14" bestFit="1" customWidth="1"/>
    <col min="14472" max="14474" width="14.5703125" style="14" customWidth="1"/>
    <col min="14475" max="14476" width="15.28515625" style="14" bestFit="1" customWidth="1"/>
    <col min="14477" max="14478" width="14.5703125" style="14" customWidth="1"/>
    <col min="14479" max="14479" width="15.28515625" style="14" bestFit="1" customWidth="1"/>
    <col min="14480" max="14481" width="14.5703125" style="14" customWidth="1"/>
    <col min="14482" max="14482" width="15.28515625" style="14" bestFit="1" customWidth="1"/>
    <col min="14483" max="14484" width="15.28515625" style="14"/>
    <col min="14485" max="14485" width="3.42578125" style="14" bestFit="1" customWidth="1"/>
    <col min="14486" max="14486" width="54.5703125" style="14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2.7109375" style="14" bestFit="1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3" style="14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bestFit="1" customWidth="1"/>
    <col min="14524" max="14524" width="12.7109375" style="14" bestFit="1" customWidth="1"/>
    <col min="14525" max="14525" width="9.7109375" style="14" bestFit="1" customWidth="1"/>
    <col min="14526" max="14526" width="14.2851562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customWidth="1"/>
    <col min="14566" max="14566" width="12.7109375" style="14" bestFit="1" customWidth="1"/>
    <col min="14567" max="14567" width="7.28515625" style="14" bestFit="1" customWidth="1"/>
    <col min="14568" max="14568" width="11.7109375" style="14" bestFit="1" customWidth="1"/>
    <col min="14569" max="14569" width="7.28515625" style="14" bestFit="1" customWidth="1"/>
    <col min="14570" max="14570" width="11.7109375" style="14" bestFit="1" customWidth="1"/>
    <col min="14571" max="14571" width="7.28515625" style="14" bestFit="1" customWidth="1"/>
    <col min="14572" max="14572" width="11.7109375" style="14" bestFit="1" customWidth="1"/>
    <col min="14573" max="14573" width="7.28515625" style="14" bestFit="1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customWidth="1"/>
    <col min="14589" max="14589" width="7.28515625" style="14" bestFit="1" customWidth="1"/>
    <col min="14590" max="14590" width="11.7109375" style="14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bestFit="1" customWidth="1"/>
    <col min="14604" max="14604" width="12.7109375" style="14" bestFit="1" customWidth="1"/>
    <col min="14605" max="14605" width="10.85546875" style="14" bestFit="1" customWidth="1"/>
    <col min="14606" max="14606" width="13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85546875" style="14" bestFit="1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customWidth="1"/>
    <col min="14642" max="14642" width="12.7109375" style="14" bestFit="1" customWidth="1"/>
    <col min="14643" max="14643" width="7.28515625" style="14" customWidth="1"/>
    <col min="14644" max="14644" width="13" style="14" customWidth="1"/>
    <col min="14645" max="14645" width="8.7109375" style="14" customWidth="1"/>
    <col min="14646" max="14646" width="16.2851562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0.85546875" style="14" bestFit="1" customWidth="1"/>
    <col min="14653" max="14653" width="7.28515625" style="14" customWidth="1"/>
    <col min="14654" max="14654" width="10.85546875" style="14" bestFit="1" customWidth="1"/>
    <col min="14655" max="14655" width="9.42578125" style="14" bestFit="1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customWidth="1"/>
    <col min="14663" max="14663" width="7.28515625" style="14" customWidth="1"/>
    <col min="14664" max="14664" width="11.71093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2" style="14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3" style="14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customWidth="1"/>
    <col min="14713" max="14713" width="7.28515625" style="14" customWidth="1"/>
    <col min="14714" max="14714" width="11.7109375" style="14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customWidth="1"/>
    <col min="14719" max="14719" width="7.28515625" style="14" customWidth="1"/>
    <col min="14720" max="14720" width="11.7109375" style="14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2.7109375" style="14" bestFit="1" customWidth="1"/>
    <col min="14727" max="14727" width="16.28515625" style="14" bestFit="1" customWidth="1"/>
    <col min="14728" max="14730" width="14.5703125" style="14" customWidth="1"/>
    <col min="14731" max="14732" width="15.28515625" style="14" bestFit="1" customWidth="1"/>
    <col min="14733" max="14734" width="14.5703125" style="14" customWidth="1"/>
    <col min="14735" max="14735" width="15.28515625" style="14" bestFit="1" customWidth="1"/>
    <col min="14736" max="14737" width="14.5703125" style="14" customWidth="1"/>
    <col min="14738" max="14738" width="15.28515625" style="14" bestFit="1" customWidth="1"/>
    <col min="14739" max="14740" width="15.28515625" style="14"/>
    <col min="14741" max="14741" width="3.42578125" style="14" bestFit="1" customWidth="1"/>
    <col min="14742" max="14742" width="54.5703125" style="14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2.7109375" style="14" bestFit="1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3" style="14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bestFit="1" customWidth="1"/>
    <col min="14780" max="14780" width="12.7109375" style="14" bestFit="1" customWidth="1"/>
    <col min="14781" max="14781" width="9.7109375" style="14" bestFit="1" customWidth="1"/>
    <col min="14782" max="14782" width="14.2851562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customWidth="1"/>
    <col min="14822" max="14822" width="12.7109375" style="14" bestFit="1" customWidth="1"/>
    <col min="14823" max="14823" width="7.28515625" style="14" bestFit="1" customWidth="1"/>
    <col min="14824" max="14824" width="11.7109375" style="14" bestFit="1" customWidth="1"/>
    <col min="14825" max="14825" width="7.28515625" style="14" bestFit="1" customWidth="1"/>
    <col min="14826" max="14826" width="11.7109375" style="14" bestFit="1" customWidth="1"/>
    <col min="14827" max="14827" width="7.28515625" style="14" bestFit="1" customWidth="1"/>
    <col min="14828" max="14828" width="11.7109375" style="14" bestFit="1" customWidth="1"/>
    <col min="14829" max="14829" width="7.28515625" style="14" bestFit="1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customWidth="1"/>
    <col min="14845" max="14845" width="7.28515625" style="14" bestFit="1" customWidth="1"/>
    <col min="14846" max="14846" width="11.7109375" style="14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bestFit="1" customWidth="1"/>
    <col min="14860" max="14860" width="12.7109375" style="14" bestFit="1" customWidth="1"/>
    <col min="14861" max="14861" width="10.85546875" style="14" bestFit="1" customWidth="1"/>
    <col min="14862" max="14862" width="13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85546875" style="14" bestFit="1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customWidth="1"/>
    <col min="14898" max="14898" width="12.7109375" style="14" bestFit="1" customWidth="1"/>
    <col min="14899" max="14899" width="7.28515625" style="14" customWidth="1"/>
    <col min="14900" max="14900" width="13" style="14" customWidth="1"/>
    <col min="14901" max="14901" width="8.7109375" style="14" customWidth="1"/>
    <col min="14902" max="14902" width="16.2851562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0.85546875" style="14" bestFit="1" customWidth="1"/>
    <col min="14909" max="14909" width="7.28515625" style="14" customWidth="1"/>
    <col min="14910" max="14910" width="10.85546875" style="14" bestFit="1" customWidth="1"/>
    <col min="14911" max="14911" width="9.42578125" style="14" bestFit="1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customWidth="1"/>
    <col min="14919" max="14919" width="7.28515625" style="14" customWidth="1"/>
    <col min="14920" max="14920" width="11.71093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2" style="14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3" style="14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customWidth="1"/>
    <col min="14969" max="14969" width="7.28515625" style="14" customWidth="1"/>
    <col min="14970" max="14970" width="11.7109375" style="14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customWidth="1"/>
    <col min="14975" max="14975" width="7.28515625" style="14" customWidth="1"/>
    <col min="14976" max="14976" width="11.7109375" style="14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2.7109375" style="14" bestFit="1" customWidth="1"/>
    <col min="14983" max="14983" width="16.28515625" style="14" bestFit="1" customWidth="1"/>
    <col min="14984" max="14986" width="14.5703125" style="14" customWidth="1"/>
    <col min="14987" max="14988" width="15.28515625" style="14" bestFit="1" customWidth="1"/>
    <col min="14989" max="14990" width="14.5703125" style="14" customWidth="1"/>
    <col min="14991" max="14991" width="15.28515625" style="14" bestFit="1" customWidth="1"/>
    <col min="14992" max="14993" width="14.5703125" style="14" customWidth="1"/>
    <col min="14994" max="14994" width="15.28515625" style="14" bestFit="1" customWidth="1"/>
    <col min="14995" max="14996" width="15.28515625" style="14"/>
    <col min="14997" max="14997" width="3.42578125" style="14" bestFit="1" customWidth="1"/>
    <col min="14998" max="14998" width="54.5703125" style="14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2.7109375" style="14" bestFit="1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3" style="14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bestFit="1" customWidth="1"/>
    <col min="15036" max="15036" width="12.7109375" style="14" bestFit="1" customWidth="1"/>
    <col min="15037" max="15037" width="9.7109375" style="14" bestFit="1" customWidth="1"/>
    <col min="15038" max="15038" width="14.2851562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customWidth="1"/>
    <col min="15078" max="15078" width="12.7109375" style="14" bestFit="1" customWidth="1"/>
    <col min="15079" max="15079" width="7.28515625" style="14" bestFit="1" customWidth="1"/>
    <col min="15080" max="15080" width="11.7109375" style="14" bestFit="1" customWidth="1"/>
    <col min="15081" max="15081" width="7.28515625" style="14" bestFit="1" customWidth="1"/>
    <col min="15082" max="15082" width="11.7109375" style="14" bestFit="1" customWidth="1"/>
    <col min="15083" max="15083" width="7.28515625" style="14" bestFit="1" customWidth="1"/>
    <col min="15084" max="15084" width="11.7109375" style="14" bestFit="1" customWidth="1"/>
    <col min="15085" max="15085" width="7.28515625" style="14" bestFit="1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customWidth="1"/>
    <col min="15101" max="15101" width="7.28515625" style="14" bestFit="1" customWidth="1"/>
    <col min="15102" max="15102" width="11.7109375" style="14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bestFit="1" customWidth="1"/>
    <col min="15116" max="15116" width="12.7109375" style="14" bestFit="1" customWidth="1"/>
    <col min="15117" max="15117" width="10.85546875" style="14" bestFit="1" customWidth="1"/>
    <col min="15118" max="15118" width="13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85546875" style="14" bestFit="1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customWidth="1"/>
    <col min="15154" max="15154" width="12.7109375" style="14" bestFit="1" customWidth="1"/>
    <col min="15155" max="15155" width="7.28515625" style="14" customWidth="1"/>
    <col min="15156" max="15156" width="13" style="14" customWidth="1"/>
    <col min="15157" max="15157" width="8.7109375" style="14" customWidth="1"/>
    <col min="15158" max="15158" width="16.2851562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0.85546875" style="14" bestFit="1" customWidth="1"/>
    <col min="15165" max="15165" width="7.28515625" style="14" customWidth="1"/>
    <col min="15166" max="15166" width="10.85546875" style="14" bestFit="1" customWidth="1"/>
    <col min="15167" max="15167" width="9.42578125" style="14" bestFit="1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customWidth="1"/>
    <col min="15175" max="15175" width="7.28515625" style="14" customWidth="1"/>
    <col min="15176" max="15176" width="11.71093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2" style="14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3" style="14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customWidth="1"/>
    <col min="15225" max="15225" width="7.28515625" style="14" customWidth="1"/>
    <col min="15226" max="15226" width="11.7109375" style="14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customWidth="1"/>
    <col min="15231" max="15231" width="7.28515625" style="14" customWidth="1"/>
    <col min="15232" max="15232" width="11.7109375" style="14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2.7109375" style="14" bestFit="1" customWidth="1"/>
    <col min="15239" max="15239" width="16.28515625" style="14" bestFit="1" customWidth="1"/>
    <col min="15240" max="15242" width="14.5703125" style="14" customWidth="1"/>
    <col min="15243" max="15244" width="15.28515625" style="14" bestFit="1" customWidth="1"/>
    <col min="15245" max="15246" width="14.5703125" style="14" customWidth="1"/>
    <col min="15247" max="15247" width="15.28515625" style="14" bestFit="1" customWidth="1"/>
    <col min="15248" max="15249" width="14.5703125" style="14" customWidth="1"/>
    <col min="15250" max="15250" width="15.28515625" style="14" bestFit="1" customWidth="1"/>
    <col min="15251" max="15252" width="15.28515625" style="14"/>
    <col min="15253" max="15253" width="3.42578125" style="14" bestFit="1" customWidth="1"/>
    <col min="15254" max="15254" width="54.5703125" style="14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2.7109375" style="14" bestFit="1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3" style="14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bestFit="1" customWidth="1"/>
    <col min="15292" max="15292" width="12.7109375" style="14" bestFit="1" customWidth="1"/>
    <col min="15293" max="15293" width="9.7109375" style="14" bestFit="1" customWidth="1"/>
    <col min="15294" max="15294" width="14.2851562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customWidth="1"/>
    <col min="15334" max="15334" width="12.7109375" style="14" bestFit="1" customWidth="1"/>
    <col min="15335" max="15335" width="7.28515625" style="14" bestFit="1" customWidth="1"/>
    <col min="15336" max="15336" width="11.7109375" style="14" bestFit="1" customWidth="1"/>
    <col min="15337" max="15337" width="7.28515625" style="14" bestFit="1" customWidth="1"/>
    <col min="15338" max="15338" width="11.7109375" style="14" bestFit="1" customWidth="1"/>
    <col min="15339" max="15339" width="7.28515625" style="14" bestFit="1" customWidth="1"/>
    <col min="15340" max="15340" width="11.7109375" style="14" bestFit="1" customWidth="1"/>
    <col min="15341" max="15341" width="7.28515625" style="14" bestFit="1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customWidth="1"/>
    <col min="15357" max="15357" width="7.28515625" style="14" bestFit="1" customWidth="1"/>
    <col min="15358" max="15358" width="11.7109375" style="14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bestFit="1" customWidth="1"/>
    <col min="15372" max="15372" width="12.7109375" style="14" bestFit="1" customWidth="1"/>
    <col min="15373" max="15373" width="10.85546875" style="14" bestFit="1" customWidth="1"/>
    <col min="15374" max="15374" width="13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85546875" style="14" bestFit="1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customWidth="1"/>
    <col min="15410" max="15410" width="12.7109375" style="14" bestFit="1" customWidth="1"/>
    <col min="15411" max="15411" width="7.28515625" style="14" customWidth="1"/>
    <col min="15412" max="15412" width="13" style="14" customWidth="1"/>
    <col min="15413" max="15413" width="8.7109375" style="14" customWidth="1"/>
    <col min="15414" max="15414" width="16.2851562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0.85546875" style="14" bestFit="1" customWidth="1"/>
    <col min="15421" max="15421" width="7.28515625" style="14" customWidth="1"/>
    <col min="15422" max="15422" width="10.85546875" style="14" bestFit="1" customWidth="1"/>
    <col min="15423" max="15423" width="9.42578125" style="14" bestFit="1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customWidth="1"/>
    <col min="15431" max="15431" width="7.28515625" style="14" customWidth="1"/>
    <col min="15432" max="15432" width="11.71093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2" style="14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3" style="14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customWidth="1"/>
    <col min="15481" max="15481" width="7.28515625" style="14" customWidth="1"/>
    <col min="15482" max="15482" width="11.7109375" style="14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customWidth="1"/>
    <col min="15487" max="15487" width="7.28515625" style="14" customWidth="1"/>
    <col min="15488" max="15488" width="11.7109375" style="14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2.7109375" style="14" bestFit="1" customWidth="1"/>
    <col min="15495" max="15495" width="16.28515625" style="14" bestFit="1" customWidth="1"/>
    <col min="15496" max="15498" width="14.5703125" style="14" customWidth="1"/>
    <col min="15499" max="15500" width="15.28515625" style="14" bestFit="1" customWidth="1"/>
    <col min="15501" max="15502" width="14.5703125" style="14" customWidth="1"/>
    <col min="15503" max="15503" width="15.28515625" style="14" bestFit="1" customWidth="1"/>
    <col min="15504" max="15505" width="14.5703125" style="14" customWidth="1"/>
    <col min="15506" max="15506" width="15.28515625" style="14" bestFit="1" customWidth="1"/>
    <col min="15507" max="15508" width="15.28515625" style="14"/>
    <col min="15509" max="15509" width="3.42578125" style="14" bestFit="1" customWidth="1"/>
    <col min="15510" max="15510" width="54.5703125" style="14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2.7109375" style="14" bestFit="1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3" style="14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bestFit="1" customWidth="1"/>
    <col min="15548" max="15548" width="12.7109375" style="14" bestFit="1" customWidth="1"/>
    <col min="15549" max="15549" width="9.7109375" style="14" bestFit="1" customWidth="1"/>
    <col min="15550" max="15550" width="14.2851562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customWidth="1"/>
    <col min="15590" max="15590" width="12.7109375" style="14" bestFit="1" customWidth="1"/>
    <col min="15591" max="15591" width="7.28515625" style="14" bestFit="1" customWidth="1"/>
    <col min="15592" max="15592" width="11.7109375" style="14" bestFit="1" customWidth="1"/>
    <col min="15593" max="15593" width="7.28515625" style="14" bestFit="1" customWidth="1"/>
    <col min="15594" max="15594" width="11.7109375" style="14" bestFit="1" customWidth="1"/>
    <col min="15595" max="15595" width="7.28515625" style="14" bestFit="1" customWidth="1"/>
    <col min="15596" max="15596" width="11.7109375" style="14" bestFit="1" customWidth="1"/>
    <col min="15597" max="15597" width="7.28515625" style="14" bestFit="1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customWidth="1"/>
    <col min="15613" max="15613" width="7.28515625" style="14" bestFit="1" customWidth="1"/>
    <col min="15614" max="15614" width="11.7109375" style="14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bestFit="1" customWidth="1"/>
    <col min="15628" max="15628" width="12.7109375" style="14" bestFit="1" customWidth="1"/>
    <col min="15629" max="15629" width="10.85546875" style="14" bestFit="1" customWidth="1"/>
    <col min="15630" max="15630" width="13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85546875" style="14" bestFit="1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customWidth="1"/>
    <col min="15666" max="15666" width="12.7109375" style="14" bestFit="1" customWidth="1"/>
    <col min="15667" max="15667" width="7.28515625" style="14" customWidth="1"/>
    <col min="15668" max="15668" width="13" style="14" customWidth="1"/>
    <col min="15669" max="15669" width="8.7109375" style="14" customWidth="1"/>
    <col min="15670" max="15670" width="16.2851562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0.85546875" style="14" bestFit="1" customWidth="1"/>
    <col min="15677" max="15677" width="7.28515625" style="14" customWidth="1"/>
    <col min="15678" max="15678" width="10.85546875" style="14" bestFit="1" customWidth="1"/>
    <col min="15679" max="15679" width="9.42578125" style="14" bestFit="1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customWidth="1"/>
    <col min="15687" max="15687" width="7.28515625" style="14" customWidth="1"/>
    <col min="15688" max="15688" width="11.71093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2" style="14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3" style="14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customWidth="1"/>
    <col min="15737" max="15737" width="7.28515625" style="14" customWidth="1"/>
    <col min="15738" max="15738" width="11.7109375" style="14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customWidth="1"/>
    <col min="15743" max="15743" width="7.28515625" style="14" customWidth="1"/>
    <col min="15744" max="15744" width="11.7109375" style="14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2.7109375" style="14" bestFit="1" customWidth="1"/>
    <col min="15751" max="15751" width="16.28515625" style="14" bestFit="1" customWidth="1"/>
    <col min="15752" max="15754" width="14.5703125" style="14" customWidth="1"/>
    <col min="15755" max="15756" width="15.28515625" style="14" bestFit="1" customWidth="1"/>
    <col min="15757" max="15758" width="14.5703125" style="14" customWidth="1"/>
    <col min="15759" max="15759" width="15.28515625" style="14" bestFit="1" customWidth="1"/>
    <col min="15760" max="15761" width="14.5703125" style="14" customWidth="1"/>
    <col min="15762" max="15762" width="15.28515625" style="14" bestFit="1" customWidth="1"/>
    <col min="15763" max="15764" width="15.28515625" style="14"/>
    <col min="15765" max="15765" width="3.42578125" style="14" bestFit="1" customWidth="1"/>
    <col min="15766" max="15766" width="54.5703125" style="14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2.7109375" style="14" bestFit="1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3" style="14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bestFit="1" customWidth="1"/>
    <col min="15804" max="15804" width="12.7109375" style="14" bestFit="1" customWidth="1"/>
    <col min="15805" max="15805" width="9.7109375" style="14" bestFit="1" customWidth="1"/>
    <col min="15806" max="15806" width="14.2851562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customWidth="1"/>
    <col min="15846" max="15846" width="12.7109375" style="14" bestFit="1" customWidth="1"/>
    <col min="15847" max="15847" width="7.28515625" style="14" bestFit="1" customWidth="1"/>
    <col min="15848" max="15848" width="11.7109375" style="14" bestFit="1" customWidth="1"/>
    <col min="15849" max="15849" width="7.28515625" style="14" bestFit="1" customWidth="1"/>
    <col min="15850" max="15850" width="11.7109375" style="14" bestFit="1" customWidth="1"/>
    <col min="15851" max="15851" width="7.28515625" style="14" bestFit="1" customWidth="1"/>
    <col min="15852" max="15852" width="11.7109375" style="14" bestFit="1" customWidth="1"/>
    <col min="15853" max="15853" width="7.28515625" style="14" bestFit="1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customWidth="1"/>
    <col min="15869" max="15869" width="7.28515625" style="14" bestFit="1" customWidth="1"/>
    <col min="15870" max="15870" width="11.7109375" style="14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bestFit="1" customWidth="1"/>
    <col min="15884" max="15884" width="12.7109375" style="14" bestFit="1" customWidth="1"/>
    <col min="15885" max="15885" width="10.85546875" style="14" bestFit="1" customWidth="1"/>
    <col min="15886" max="15886" width="13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85546875" style="14" bestFit="1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customWidth="1"/>
    <col min="15922" max="15922" width="12.7109375" style="14" bestFit="1" customWidth="1"/>
    <col min="15923" max="15923" width="7.28515625" style="14" customWidth="1"/>
    <col min="15924" max="15924" width="13" style="14" customWidth="1"/>
    <col min="15925" max="15925" width="8.7109375" style="14" customWidth="1"/>
    <col min="15926" max="15926" width="16.2851562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0.85546875" style="14" bestFit="1" customWidth="1"/>
    <col min="15933" max="15933" width="7.28515625" style="14" customWidth="1"/>
    <col min="15934" max="15934" width="10.85546875" style="14" bestFit="1" customWidth="1"/>
    <col min="15935" max="15935" width="9.42578125" style="14" bestFit="1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customWidth="1"/>
    <col min="15943" max="15943" width="7.28515625" style="14" customWidth="1"/>
    <col min="15944" max="15944" width="11.71093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2" style="14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3" style="14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customWidth="1"/>
    <col min="15993" max="15993" width="7.28515625" style="14" customWidth="1"/>
    <col min="15994" max="15994" width="11.7109375" style="14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customWidth="1"/>
    <col min="15999" max="15999" width="7.28515625" style="14" customWidth="1"/>
    <col min="16000" max="16000" width="11.7109375" style="14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2.7109375" style="14" bestFit="1" customWidth="1"/>
    <col min="16007" max="16007" width="16.28515625" style="14" bestFit="1" customWidth="1"/>
    <col min="16008" max="16010" width="14.5703125" style="14" customWidth="1"/>
    <col min="16011" max="16012" width="15.28515625" style="14" bestFit="1" customWidth="1"/>
    <col min="16013" max="16014" width="14.5703125" style="14" customWidth="1"/>
    <col min="16015" max="16015" width="15.28515625" style="14" bestFit="1" customWidth="1"/>
    <col min="16016" max="16017" width="14.5703125" style="14" customWidth="1"/>
    <col min="16018" max="16018" width="15.28515625" style="14" bestFit="1" customWidth="1"/>
    <col min="16019" max="16384" width="15.28515625" style="14"/>
  </cols>
  <sheetData>
    <row r="1" spans="1:6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</row>
    <row r="2" spans="1:63" s="3" customFormat="1" ht="26.25" customHeight="1" x14ac:dyDescent="0.2">
      <c r="A2" s="1"/>
      <c r="B2" s="5" t="s">
        <v>315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</row>
    <row r="3" spans="1:6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</row>
    <row r="4" spans="1:6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</row>
    <row r="5" spans="1:63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</row>
    <row r="6" spans="1:6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</row>
    <row r="7" spans="1:63" s="13" customFormat="1" ht="14.25" customHeight="1" x14ac:dyDescent="0.25">
      <c r="A7" s="221" t="s">
        <v>1</v>
      </c>
      <c r="B7" s="222" t="s">
        <v>2</v>
      </c>
      <c r="C7" s="357" t="s">
        <v>25</v>
      </c>
      <c r="D7" s="358"/>
      <c r="E7" s="358"/>
      <c r="F7" s="358"/>
      <c r="G7" s="358"/>
      <c r="H7" s="358"/>
      <c r="I7" s="358"/>
      <c r="J7" s="358"/>
      <c r="K7" s="358"/>
      <c r="L7" s="359"/>
      <c r="M7" s="357" t="s">
        <v>26</v>
      </c>
      <c r="N7" s="358"/>
      <c r="O7" s="358"/>
      <c r="P7" s="358"/>
      <c r="Q7" s="358"/>
      <c r="R7" s="358"/>
      <c r="S7" s="358"/>
      <c r="T7" s="358"/>
      <c r="U7" s="358"/>
      <c r="V7" s="359"/>
      <c r="W7" s="357" t="s">
        <v>27</v>
      </c>
      <c r="X7" s="358"/>
      <c r="Y7" s="358"/>
      <c r="Z7" s="358"/>
      <c r="AA7" s="358"/>
      <c r="AB7" s="358"/>
      <c r="AC7" s="358"/>
      <c r="AD7" s="358"/>
      <c r="AE7" s="358"/>
      <c r="AF7" s="359"/>
      <c r="AG7" s="357" t="s">
        <v>125</v>
      </c>
      <c r="AH7" s="358"/>
      <c r="AI7" s="358"/>
      <c r="AJ7" s="358"/>
      <c r="AK7" s="358"/>
      <c r="AL7" s="358"/>
      <c r="AM7" s="358"/>
      <c r="AN7" s="358"/>
      <c r="AO7" s="358"/>
      <c r="AP7" s="359"/>
      <c r="AQ7" s="357" t="s">
        <v>301</v>
      </c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9"/>
      <c r="BF7" s="365" t="s">
        <v>18</v>
      </c>
      <c r="BG7" s="365"/>
      <c r="BH7" s="365"/>
    </row>
    <row r="8" spans="1:63" s="141" customFormat="1" ht="16.5" customHeight="1" x14ac:dyDescent="0.25">
      <c r="A8" s="221"/>
      <c r="B8" s="222"/>
      <c r="C8" s="360"/>
      <c r="D8" s="361"/>
      <c r="E8" s="361"/>
      <c r="F8" s="361"/>
      <c r="G8" s="361"/>
      <c r="H8" s="361"/>
      <c r="I8" s="361"/>
      <c r="J8" s="361"/>
      <c r="K8" s="361"/>
      <c r="L8" s="362"/>
      <c r="M8" s="360"/>
      <c r="N8" s="361"/>
      <c r="O8" s="361"/>
      <c r="P8" s="361"/>
      <c r="Q8" s="361"/>
      <c r="R8" s="361"/>
      <c r="S8" s="361"/>
      <c r="T8" s="361"/>
      <c r="U8" s="361"/>
      <c r="V8" s="362"/>
      <c r="W8" s="360"/>
      <c r="X8" s="361"/>
      <c r="Y8" s="361"/>
      <c r="Z8" s="361"/>
      <c r="AA8" s="361"/>
      <c r="AB8" s="361"/>
      <c r="AC8" s="361"/>
      <c r="AD8" s="361"/>
      <c r="AE8" s="361"/>
      <c r="AF8" s="362"/>
      <c r="AG8" s="360"/>
      <c r="AH8" s="361"/>
      <c r="AI8" s="361"/>
      <c r="AJ8" s="361"/>
      <c r="AK8" s="361"/>
      <c r="AL8" s="361"/>
      <c r="AM8" s="361"/>
      <c r="AN8" s="361"/>
      <c r="AO8" s="361"/>
      <c r="AP8" s="362"/>
      <c r="AQ8" s="360"/>
      <c r="AR8" s="361"/>
      <c r="AS8" s="361"/>
      <c r="AT8" s="361"/>
      <c r="AU8" s="361"/>
      <c r="AV8" s="361"/>
      <c r="AW8" s="361"/>
      <c r="AX8" s="361"/>
      <c r="AY8" s="361"/>
      <c r="AZ8" s="361"/>
      <c r="BA8" s="361"/>
      <c r="BB8" s="361"/>
      <c r="BC8" s="361"/>
      <c r="BD8" s="361"/>
      <c r="BE8" s="362"/>
      <c r="BF8" s="365"/>
      <c r="BG8" s="365"/>
      <c r="BH8" s="365"/>
    </row>
    <row r="9" spans="1:63" s="15" customFormat="1" ht="24" x14ac:dyDescent="0.25">
      <c r="A9" s="221"/>
      <c r="B9" s="222"/>
      <c r="C9" s="64" t="s">
        <v>11</v>
      </c>
      <c r="D9" s="19" t="s">
        <v>12</v>
      </c>
      <c r="E9" s="64" t="s">
        <v>11</v>
      </c>
      <c r="F9" s="19" t="s">
        <v>12</v>
      </c>
      <c r="G9" s="64" t="s">
        <v>11</v>
      </c>
      <c r="H9" s="19" t="s">
        <v>12</v>
      </c>
      <c r="I9" s="64" t="s">
        <v>11</v>
      </c>
      <c r="J9" s="19" t="s">
        <v>12</v>
      </c>
      <c r="K9" s="66" t="s">
        <v>11</v>
      </c>
      <c r="L9" s="65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39" t="s">
        <v>11</v>
      </c>
      <c r="V9" s="65" t="s">
        <v>12</v>
      </c>
      <c r="W9" s="36" t="s">
        <v>11</v>
      </c>
      <c r="X9" s="19" t="s">
        <v>12</v>
      </c>
      <c r="Y9" s="36" t="s">
        <v>11</v>
      </c>
      <c r="Z9" s="19" t="s">
        <v>12</v>
      </c>
      <c r="AA9" s="36" t="s">
        <v>11</v>
      </c>
      <c r="AB9" s="19" t="s">
        <v>12</v>
      </c>
      <c r="AC9" s="36" t="s">
        <v>11</v>
      </c>
      <c r="AD9" s="19" t="s">
        <v>12</v>
      </c>
      <c r="AE9" s="39" t="s">
        <v>11</v>
      </c>
      <c r="AF9" s="65" t="s">
        <v>12</v>
      </c>
      <c r="AG9" s="64" t="s">
        <v>11</v>
      </c>
      <c r="AH9" s="19" t="s">
        <v>12</v>
      </c>
      <c r="AI9" s="64" t="s">
        <v>11</v>
      </c>
      <c r="AJ9" s="19" t="s">
        <v>12</v>
      </c>
      <c r="AK9" s="64" t="s">
        <v>11</v>
      </c>
      <c r="AL9" s="19" t="s">
        <v>12</v>
      </c>
      <c r="AM9" s="64" t="s">
        <v>11</v>
      </c>
      <c r="AN9" s="19" t="s">
        <v>12</v>
      </c>
      <c r="AO9" s="66" t="s">
        <v>11</v>
      </c>
      <c r="AP9" s="88" t="s">
        <v>12</v>
      </c>
      <c r="AQ9" s="64" t="s">
        <v>19</v>
      </c>
      <c r="AR9" s="64" t="s">
        <v>20</v>
      </c>
      <c r="AS9" s="19" t="s">
        <v>12</v>
      </c>
      <c r="AT9" s="64" t="s">
        <v>19</v>
      </c>
      <c r="AU9" s="64" t="s">
        <v>20</v>
      </c>
      <c r="AV9" s="19" t="s">
        <v>12</v>
      </c>
      <c r="AW9" s="64" t="s">
        <v>19</v>
      </c>
      <c r="AX9" s="64" t="s">
        <v>20</v>
      </c>
      <c r="AY9" s="19" t="s">
        <v>12</v>
      </c>
      <c r="AZ9" s="64" t="s">
        <v>19</v>
      </c>
      <c r="BA9" s="64" t="s">
        <v>20</v>
      </c>
      <c r="BB9" s="19" t="s">
        <v>12</v>
      </c>
      <c r="BC9" s="66" t="s">
        <v>19</v>
      </c>
      <c r="BD9" s="66" t="s">
        <v>20</v>
      </c>
      <c r="BE9" s="65" t="s">
        <v>12</v>
      </c>
      <c r="BF9" s="60" t="s">
        <v>21</v>
      </c>
      <c r="BG9" s="60" t="s">
        <v>127</v>
      </c>
      <c r="BH9" s="60" t="s">
        <v>12</v>
      </c>
    </row>
    <row r="10" spans="1:63" s="16" customFormat="1" ht="15" customHeight="1" x14ac:dyDescent="0.25">
      <c r="A10" s="221"/>
      <c r="B10" s="222"/>
      <c r="C10" s="259" t="s">
        <v>13</v>
      </c>
      <c r="D10" s="260"/>
      <c r="E10" s="259" t="s">
        <v>14</v>
      </c>
      <c r="F10" s="260"/>
      <c r="G10" s="259" t="s">
        <v>15</v>
      </c>
      <c r="H10" s="260"/>
      <c r="I10" s="259" t="s">
        <v>16</v>
      </c>
      <c r="J10" s="260"/>
      <c r="K10" s="363" t="s">
        <v>17</v>
      </c>
      <c r="L10" s="364"/>
      <c r="M10" s="259" t="s">
        <v>13</v>
      </c>
      <c r="N10" s="260"/>
      <c r="O10" s="259" t="s">
        <v>14</v>
      </c>
      <c r="P10" s="260"/>
      <c r="Q10" s="259" t="s">
        <v>15</v>
      </c>
      <c r="R10" s="260"/>
      <c r="S10" s="259" t="s">
        <v>16</v>
      </c>
      <c r="T10" s="260"/>
      <c r="U10" s="363" t="s">
        <v>17</v>
      </c>
      <c r="V10" s="364"/>
      <c r="W10" s="259" t="s">
        <v>13</v>
      </c>
      <c r="X10" s="260"/>
      <c r="Y10" s="259" t="s">
        <v>14</v>
      </c>
      <c r="Z10" s="260"/>
      <c r="AA10" s="259" t="s">
        <v>15</v>
      </c>
      <c r="AB10" s="260"/>
      <c r="AC10" s="259" t="s">
        <v>16</v>
      </c>
      <c r="AD10" s="260"/>
      <c r="AE10" s="363" t="s">
        <v>17</v>
      </c>
      <c r="AF10" s="364"/>
      <c r="AG10" s="259" t="s">
        <v>13</v>
      </c>
      <c r="AH10" s="260"/>
      <c r="AI10" s="259" t="s">
        <v>14</v>
      </c>
      <c r="AJ10" s="260"/>
      <c r="AK10" s="259" t="s">
        <v>15</v>
      </c>
      <c r="AL10" s="260"/>
      <c r="AM10" s="259" t="s">
        <v>16</v>
      </c>
      <c r="AN10" s="260"/>
      <c r="AO10" s="363" t="s">
        <v>17</v>
      </c>
      <c r="AP10" s="364"/>
      <c r="AQ10" s="259" t="s">
        <v>13</v>
      </c>
      <c r="AR10" s="259"/>
      <c r="AS10" s="260"/>
      <c r="AT10" s="259" t="s">
        <v>14</v>
      </c>
      <c r="AU10" s="259"/>
      <c r="AV10" s="260"/>
      <c r="AW10" s="259" t="s">
        <v>15</v>
      </c>
      <c r="AX10" s="259"/>
      <c r="AY10" s="260"/>
      <c r="AZ10" s="259" t="s">
        <v>16</v>
      </c>
      <c r="BA10" s="259"/>
      <c r="BB10" s="260"/>
      <c r="BC10" s="363" t="s">
        <v>17</v>
      </c>
      <c r="BD10" s="363"/>
      <c r="BE10" s="364"/>
      <c r="BF10" s="301" t="s">
        <v>17</v>
      </c>
      <c r="BG10" s="301"/>
      <c r="BH10" s="301"/>
    </row>
    <row r="11" spans="1:63" ht="30" x14ac:dyDescent="0.25">
      <c r="A11" s="26">
        <v>1</v>
      </c>
      <c r="B11" s="25" t="s">
        <v>199</v>
      </c>
      <c r="C11" s="74">
        <v>23750</v>
      </c>
      <c r="D11" s="75">
        <v>7405247.9800000004</v>
      </c>
      <c r="E11" s="74">
        <v>23750</v>
      </c>
      <c r="F11" s="75">
        <v>7553870.3799999999</v>
      </c>
      <c r="G11" s="74">
        <v>23750</v>
      </c>
      <c r="H11" s="75">
        <v>7628248.8799999999</v>
      </c>
      <c r="I11" s="74">
        <v>23750</v>
      </c>
      <c r="J11" s="75">
        <v>7705415.3099999996</v>
      </c>
      <c r="K11" s="76">
        <v>95000</v>
      </c>
      <c r="L11" s="77">
        <v>30292782.549999997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823</v>
      </c>
      <c r="X11" s="75">
        <v>615850.9</v>
      </c>
      <c r="Y11" s="74">
        <v>823</v>
      </c>
      <c r="Z11" s="75">
        <v>615850.9</v>
      </c>
      <c r="AA11" s="74">
        <v>823</v>
      </c>
      <c r="AB11" s="75">
        <v>615850.9</v>
      </c>
      <c r="AC11" s="74">
        <v>821</v>
      </c>
      <c r="AD11" s="75">
        <v>614354.30000000005</v>
      </c>
      <c r="AE11" s="76">
        <v>3290</v>
      </c>
      <c r="AF11" s="77">
        <v>2461907</v>
      </c>
      <c r="AG11" s="74">
        <v>0</v>
      </c>
      <c r="AH11" s="75">
        <v>0</v>
      </c>
      <c r="AI11" s="74">
        <v>0</v>
      </c>
      <c r="AJ11" s="75">
        <v>0</v>
      </c>
      <c r="AK11" s="74">
        <v>0</v>
      </c>
      <c r="AL11" s="75">
        <v>0</v>
      </c>
      <c r="AM11" s="74">
        <v>0</v>
      </c>
      <c r="AN11" s="75">
        <v>0</v>
      </c>
      <c r="AO11" s="76">
        <v>0</v>
      </c>
      <c r="AP11" s="77">
        <v>0</v>
      </c>
      <c r="AQ11" s="74">
        <v>0</v>
      </c>
      <c r="AR11" s="74">
        <v>0</v>
      </c>
      <c r="AS11" s="75">
        <v>0</v>
      </c>
      <c r="AT11" s="74">
        <v>0</v>
      </c>
      <c r="AU11" s="74">
        <v>0</v>
      </c>
      <c r="AV11" s="75">
        <v>0</v>
      </c>
      <c r="AW11" s="74">
        <v>0</v>
      </c>
      <c r="AX11" s="74">
        <v>0</v>
      </c>
      <c r="AY11" s="75">
        <v>0</v>
      </c>
      <c r="AZ11" s="74">
        <v>0</v>
      </c>
      <c r="BA11" s="74">
        <v>0</v>
      </c>
      <c r="BB11" s="75">
        <v>0</v>
      </c>
      <c r="BC11" s="76">
        <v>0</v>
      </c>
      <c r="BD11" s="76">
        <v>0</v>
      </c>
      <c r="BE11" s="77">
        <v>0</v>
      </c>
      <c r="BF11" s="57">
        <v>98290</v>
      </c>
      <c r="BG11" s="57">
        <v>0</v>
      </c>
      <c r="BH11" s="114">
        <v>32754689.549999997</v>
      </c>
      <c r="BK11" s="17"/>
    </row>
    <row r="12" spans="1:63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13330</v>
      </c>
      <c r="N12" s="75">
        <v>10335555.939999999</v>
      </c>
      <c r="O12" s="74">
        <v>13330</v>
      </c>
      <c r="P12" s="75">
        <v>9909698</v>
      </c>
      <c r="Q12" s="74">
        <v>13330</v>
      </c>
      <c r="R12" s="75">
        <v>9686396.4199999999</v>
      </c>
      <c r="S12" s="74">
        <v>13330</v>
      </c>
      <c r="T12" s="75">
        <v>9847128.3399999999</v>
      </c>
      <c r="U12" s="76">
        <v>53320</v>
      </c>
      <c r="V12" s="77">
        <v>39778778.700000003</v>
      </c>
      <c r="W12" s="74">
        <v>0</v>
      </c>
      <c r="X12" s="75">
        <v>0</v>
      </c>
      <c r="Y12" s="74">
        <v>0</v>
      </c>
      <c r="Z12" s="75">
        <v>0</v>
      </c>
      <c r="AA12" s="74">
        <v>0</v>
      </c>
      <c r="AB12" s="75">
        <v>0</v>
      </c>
      <c r="AC12" s="74">
        <v>0</v>
      </c>
      <c r="AD12" s="75">
        <v>0</v>
      </c>
      <c r="AE12" s="76">
        <v>0</v>
      </c>
      <c r="AF12" s="77">
        <v>0</v>
      </c>
      <c r="AG12" s="74">
        <v>0</v>
      </c>
      <c r="AH12" s="75">
        <v>0</v>
      </c>
      <c r="AI12" s="74">
        <v>0</v>
      </c>
      <c r="AJ12" s="75">
        <v>0</v>
      </c>
      <c r="AK12" s="74">
        <v>0</v>
      </c>
      <c r="AL12" s="75">
        <v>0</v>
      </c>
      <c r="AM12" s="74">
        <v>0</v>
      </c>
      <c r="AN12" s="75">
        <v>0</v>
      </c>
      <c r="AO12" s="76">
        <v>0</v>
      </c>
      <c r="AP12" s="77">
        <v>0</v>
      </c>
      <c r="AQ12" s="74">
        <v>0</v>
      </c>
      <c r="AR12" s="74">
        <v>0</v>
      </c>
      <c r="AS12" s="75">
        <v>0</v>
      </c>
      <c r="AT12" s="74">
        <v>0</v>
      </c>
      <c r="AU12" s="74">
        <v>0</v>
      </c>
      <c r="AV12" s="75">
        <v>0</v>
      </c>
      <c r="AW12" s="74">
        <v>0</v>
      </c>
      <c r="AX12" s="74">
        <v>0</v>
      </c>
      <c r="AY12" s="75">
        <v>0</v>
      </c>
      <c r="AZ12" s="74">
        <v>0</v>
      </c>
      <c r="BA12" s="74">
        <v>0</v>
      </c>
      <c r="BB12" s="75">
        <v>0</v>
      </c>
      <c r="BC12" s="76">
        <v>0</v>
      </c>
      <c r="BD12" s="76">
        <v>0</v>
      </c>
      <c r="BE12" s="77">
        <v>0</v>
      </c>
      <c r="BF12" s="57">
        <v>53320</v>
      </c>
      <c r="BG12" s="57">
        <v>0</v>
      </c>
      <c r="BH12" s="209">
        <v>39778778.700000003</v>
      </c>
      <c r="BK12" s="17"/>
    </row>
    <row r="13" spans="1:63" ht="15" x14ac:dyDescent="0.25">
      <c r="A13" s="26">
        <v>3</v>
      </c>
      <c r="B13" s="25" t="s">
        <v>75</v>
      </c>
      <c r="C13" s="74">
        <v>4199</v>
      </c>
      <c r="D13" s="75">
        <v>1224600.3600000001</v>
      </c>
      <c r="E13" s="74">
        <v>4199</v>
      </c>
      <c r="F13" s="75">
        <v>1224325.52</v>
      </c>
      <c r="G13" s="74">
        <v>4199</v>
      </c>
      <c r="H13" s="75">
        <v>1224780.3400000001</v>
      </c>
      <c r="I13" s="74">
        <v>4199</v>
      </c>
      <c r="J13" s="75">
        <v>1262525.83</v>
      </c>
      <c r="K13" s="76">
        <v>16796</v>
      </c>
      <c r="L13" s="77">
        <v>4936232.05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74">
        <v>78</v>
      </c>
      <c r="AH13" s="75">
        <v>15662.4</v>
      </c>
      <c r="AI13" s="74">
        <v>78</v>
      </c>
      <c r="AJ13" s="75">
        <v>15662.4</v>
      </c>
      <c r="AK13" s="74">
        <v>38</v>
      </c>
      <c r="AL13" s="75">
        <v>7630.4</v>
      </c>
      <c r="AM13" s="74">
        <v>36</v>
      </c>
      <c r="AN13" s="75">
        <v>7228.8</v>
      </c>
      <c r="AO13" s="76">
        <v>230</v>
      </c>
      <c r="AP13" s="77">
        <v>46184</v>
      </c>
      <c r="AQ13" s="74">
        <v>0</v>
      </c>
      <c r="AR13" s="74">
        <v>0</v>
      </c>
      <c r="AS13" s="75">
        <v>0</v>
      </c>
      <c r="AT13" s="74">
        <v>0</v>
      </c>
      <c r="AU13" s="74">
        <v>0</v>
      </c>
      <c r="AV13" s="75">
        <v>0</v>
      </c>
      <c r="AW13" s="74">
        <v>0</v>
      </c>
      <c r="AX13" s="74">
        <v>0</v>
      </c>
      <c r="AY13" s="75">
        <v>0</v>
      </c>
      <c r="AZ13" s="74">
        <v>0</v>
      </c>
      <c r="BA13" s="74">
        <v>0</v>
      </c>
      <c r="BB13" s="75">
        <v>0</v>
      </c>
      <c r="BC13" s="76">
        <v>0</v>
      </c>
      <c r="BD13" s="76">
        <v>0</v>
      </c>
      <c r="BE13" s="77">
        <v>0</v>
      </c>
      <c r="BF13" s="57">
        <v>17026</v>
      </c>
      <c r="BG13" s="57">
        <v>0</v>
      </c>
      <c r="BH13" s="209">
        <v>4982416.05</v>
      </c>
      <c r="BK13" s="17"/>
    </row>
    <row r="14" spans="1:63" ht="15" x14ac:dyDescent="0.25">
      <c r="A14" s="26">
        <v>4</v>
      </c>
      <c r="B14" s="25" t="s">
        <v>54</v>
      </c>
      <c r="C14" s="74">
        <v>14075</v>
      </c>
      <c r="D14" s="75">
        <v>3718535</v>
      </c>
      <c r="E14" s="74">
        <v>14075</v>
      </c>
      <c r="F14" s="75">
        <v>3718535</v>
      </c>
      <c r="G14" s="74">
        <v>13245</v>
      </c>
      <c r="H14" s="75">
        <v>3499257.94</v>
      </c>
      <c r="I14" s="74">
        <v>13245</v>
      </c>
      <c r="J14" s="75">
        <v>3507470.51</v>
      </c>
      <c r="K14" s="76">
        <v>54640</v>
      </c>
      <c r="L14" s="77">
        <v>14443798.449999999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0</v>
      </c>
      <c r="AH14" s="75">
        <v>0</v>
      </c>
      <c r="AI14" s="74">
        <v>0</v>
      </c>
      <c r="AJ14" s="75">
        <v>0</v>
      </c>
      <c r="AK14" s="74">
        <v>0</v>
      </c>
      <c r="AL14" s="75">
        <v>0</v>
      </c>
      <c r="AM14" s="74">
        <v>0</v>
      </c>
      <c r="AN14" s="75">
        <v>0</v>
      </c>
      <c r="AO14" s="76">
        <v>0</v>
      </c>
      <c r="AP14" s="77">
        <v>0</v>
      </c>
      <c r="AQ14" s="74">
        <v>0</v>
      </c>
      <c r="AR14" s="74">
        <v>0</v>
      </c>
      <c r="AS14" s="75">
        <v>0</v>
      </c>
      <c r="AT14" s="74">
        <v>0</v>
      </c>
      <c r="AU14" s="74">
        <v>0</v>
      </c>
      <c r="AV14" s="75">
        <v>0</v>
      </c>
      <c r="AW14" s="74">
        <v>0</v>
      </c>
      <c r="AX14" s="74">
        <v>0</v>
      </c>
      <c r="AY14" s="75">
        <v>0</v>
      </c>
      <c r="AZ14" s="74">
        <v>0</v>
      </c>
      <c r="BA14" s="74">
        <v>0</v>
      </c>
      <c r="BB14" s="75">
        <v>0</v>
      </c>
      <c r="BC14" s="76">
        <v>0</v>
      </c>
      <c r="BD14" s="76">
        <v>0</v>
      </c>
      <c r="BE14" s="77">
        <v>0</v>
      </c>
      <c r="BF14" s="57">
        <v>54640</v>
      </c>
      <c r="BG14" s="57">
        <v>0</v>
      </c>
      <c r="BH14" s="209">
        <v>14443798.449999999</v>
      </c>
      <c r="BK14" s="17"/>
    </row>
    <row r="15" spans="1:63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74">
        <v>125</v>
      </c>
      <c r="AH15" s="75">
        <v>37024.31</v>
      </c>
      <c r="AI15" s="74">
        <v>125</v>
      </c>
      <c r="AJ15" s="75">
        <v>42401.94</v>
      </c>
      <c r="AK15" s="74">
        <v>125</v>
      </c>
      <c r="AL15" s="75">
        <v>40063.839999999997</v>
      </c>
      <c r="AM15" s="74">
        <v>125</v>
      </c>
      <c r="AN15" s="75">
        <v>39830.03</v>
      </c>
      <c r="AO15" s="76">
        <v>500</v>
      </c>
      <c r="AP15" s="77">
        <v>159320.12</v>
      </c>
      <c r="AQ15" s="74">
        <v>0</v>
      </c>
      <c r="AR15" s="74">
        <v>0</v>
      </c>
      <c r="AS15" s="75">
        <v>0</v>
      </c>
      <c r="AT15" s="74">
        <v>0</v>
      </c>
      <c r="AU15" s="74">
        <v>0</v>
      </c>
      <c r="AV15" s="75">
        <v>0</v>
      </c>
      <c r="AW15" s="74">
        <v>0</v>
      </c>
      <c r="AX15" s="74">
        <v>0</v>
      </c>
      <c r="AY15" s="75">
        <v>0</v>
      </c>
      <c r="AZ15" s="74">
        <v>0</v>
      </c>
      <c r="BA15" s="74">
        <v>0</v>
      </c>
      <c r="BB15" s="75">
        <v>0</v>
      </c>
      <c r="BC15" s="76">
        <v>0</v>
      </c>
      <c r="BD15" s="76">
        <v>0</v>
      </c>
      <c r="BE15" s="77">
        <v>0</v>
      </c>
      <c r="BF15" s="57">
        <v>500</v>
      </c>
      <c r="BG15" s="57">
        <v>0</v>
      </c>
      <c r="BH15" s="209">
        <v>159320.12</v>
      </c>
      <c r="BK15" s="17"/>
    </row>
    <row r="16" spans="1:63" ht="13.5" customHeight="1" x14ac:dyDescent="0.25">
      <c r="A16" s="26">
        <v>6</v>
      </c>
      <c r="B16" s="25" t="s">
        <v>200</v>
      </c>
      <c r="C16" s="74">
        <v>9500</v>
      </c>
      <c r="D16" s="75">
        <v>1606260</v>
      </c>
      <c r="E16" s="74">
        <v>9500</v>
      </c>
      <c r="F16" s="75">
        <v>1606260</v>
      </c>
      <c r="G16" s="74">
        <v>9500</v>
      </c>
      <c r="H16" s="75">
        <v>1606260</v>
      </c>
      <c r="I16" s="74">
        <v>9500</v>
      </c>
      <c r="J16" s="75">
        <v>1606260</v>
      </c>
      <c r="K16" s="76">
        <v>38000</v>
      </c>
      <c r="L16" s="77">
        <v>6425040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5">
        <v>0</v>
      </c>
      <c r="AI16" s="74">
        <v>0</v>
      </c>
      <c r="AJ16" s="75">
        <v>0</v>
      </c>
      <c r="AK16" s="74">
        <v>0</v>
      </c>
      <c r="AL16" s="75">
        <v>0</v>
      </c>
      <c r="AM16" s="74">
        <v>0</v>
      </c>
      <c r="AN16" s="75">
        <v>0</v>
      </c>
      <c r="AO16" s="76">
        <v>0</v>
      </c>
      <c r="AP16" s="77">
        <v>0</v>
      </c>
      <c r="AQ16" s="74">
        <v>0</v>
      </c>
      <c r="AR16" s="74">
        <v>0</v>
      </c>
      <c r="AS16" s="75">
        <v>0</v>
      </c>
      <c r="AT16" s="74">
        <v>0</v>
      </c>
      <c r="AU16" s="74">
        <v>0</v>
      </c>
      <c r="AV16" s="75">
        <v>0</v>
      </c>
      <c r="AW16" s="74">
        <v>0</v>
      </c>
      <c r="AX16" s="74">
        <v>0</v>
      </c>
      <c r="AY16" s="75">
        <v>0</v>
      </c>
      <c r="AZ16" s="74">
        <v>0</v>
      </c>
      <c r="BA16" s="74">
        <v>0</v>
      </c>
      <c r="BB16" s="75">
        <v>0</v>
      </c>
      <c r="BC16" s="76">
        <v>0</v>
      </c>
      <c r="BD16" s="76">
        <v>0</v>
      </c>
      <c r="BE16" s="77">
        <v>0</v>
      </c>
      <c r="BF16" s="57">
        <v>38000</v>
      </c>
      <c r="BG16" s="57">
        <v>0</v>
      </c>
      <c r="BH16" s="209">
        <v>6425040</v>
      </c>
      <c r="BK16" s="17"/>
    </row>
    <row r="17" spans="1:63" ht="15" x14ac:dyDescent="0.25">
      <c r="A17" s="26">
        <v>7</v>
      </c>
      <c r="B17" s="25" t="s">
        <v>77</v>
      </c>
      <c r="C17" s="74">
        <v>1388</v>
      </c>
      <c r="D17" s="75">
        <v>533410.4</v>
      </c>
      <c r="E17" s="74">
        <v>1304</v>
      </c>
      <c r="F17" s="75">
        <v>503733.2</v>
      </c>
      <c r="G17" s="74">
        <v>1265</v>
      </c>
      <c r="H17" s="75">
        <v>489954.5</v>
      </c>
      <c r="I17" s="74">
        <v>1263</v>
      </c>
      <c r="J17" s="75">
        <v>548586.61</v>
      </c>
      <c r="K17" s="76">
        <v>5220</v>
      </c>
      <c r="L17" s="77">
        <v>2075684.71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5">
        <v>0</v>
      </c>
      <c r="AI17" s="74">
        <v>0</v>
      </c>
      <c r="AJ17" s="75">
        <v>0</v>
      </c>
      <c r="AK17" s="74">
        <v>0</v>
      </c>
      <c r="AL17" s="75">
        <v>0</v>
      </c>
      <c r="AM17" s="74">
        <v>0</v>
      </c>
      <c r="AN17" s="75">
        <v>0</v>
      </c>
      <c r="AO17" s="76">
        <v>0</v>
      </c>
      <c r="AP17" s="77">
        <v>0</v>
      </c>
      <c r="AQ17" s="74">
        <v>0</v>
      </c>
      <c r="AR17" s="74">
        <v>0</v>
      </c>
      <c r="AS17" s="75">
        <v>0</v>
      </c>
      <c r="AT17" s="74">
        <v>84</v>
      </c>
      <c r="AU17" s="74">
        <v>84</v>
      </c>
      <c r="AV17" s="75">
        <v>141797.04</v>
      </c>
      <c r="AW17" s="74">
        <v>123</v>
      </c>
      <c r="AX17" s="74">
        <v>123</v>
      </c>
      <c r="AY17" s="75">
        <v>207631.38</v>
      </c>
      <c r="AZ17" s="74">
        <v>123</v>
      </c>
      <c r="BA17" s="74">
        <v>123</v>
      </c>
      <c r="BB17" s="75">
        <v>221858.79</v>
      </c>
      <c r="BC17" s="76">
        <v>330</v>
      </c>
      <c r="BD17" s="76">
        <v>330</v>
      </c>
      <c r="BE17" s="77">
        <v>571287.21000000008</v>
      </c>
      <c r="BF17" s="57">
        <v>5550</v>
      </c>
      <c r="BG17" s="57">
        <v>330</v>
      </c>
      <c r="BH17" s="209">
        <v>2646971.92</v>
      </c>
      <c r="BK17" s="17"/>
    </row>
    <row r="18" spans="1:63" ht="30" x14ac:dyDescent="0.25">
      <c r="A18" s="26">
        <v>8</v>
      </c>
      <c r="B18" s="25" t="s">
        <v>55</v>
      </c>
      <c r="C18" s="74">
        <v>550</v>
      </c>
      <c r="D18" s="75">
        <v>204418.5</v>
      </c>
      <c r="E18" s="74">
        <v>550</v>
      </c>
      <c r="F18" s="75">
        <v>204418.5</v>
      </c>
      <c r="G18" s="74">
        <v>550</v>
      </c>
      <c r="H18" s="75">
        <v>204418.5</v>
      </c>
      <c r="I18" s="74">
        <v>550</v>
      </c>
      <c r="J18" s="75">
        <v>204418.5</v>
      </c>
      <c r="K18" s="76">
        <v>2200</v>
      </c>
      <c r="L18" s="77">
        <v>817674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5">
        <v>0</v>
      </c>
      <c r="AI18" s="74">
        <v>0</v>
      </c>
      <c r="AJ18" s="75">
        <v>0</v>
      </c>
      <c r="AK18" s="74">
        <v>0</v>
      </c>
      <c r="AL18" s="75">
        <v>0</v>
      </c>
      <c r="AM18" s="74">
        <v>0</v>
      </c>
      <c r="AN18" s="75">
        <v>0</v>
      </c>
      <c r="AO18" s="76">
        <v>0</v>
      </c>
      <c r="AP18" s="77">
        <v>0</v>
      </c>
      <c r="AQ18" s="74">
        <v>0</v>
      </c>
      <c r="AR18" s="74">
        <v>0</v>
      </c>
      <c r="AS18" s="75">
        <v>0</v>
      </c>
      <c r="AT18" s="74">
        <v>0</v>
      </c>
      <c r="AU18" s="74">
        <v>0</v>
      </c>
      <c r="AV18" s="75">
        <v>0</v>
      </c>
      <c r="AW18" s="74">
        <v>0</v>
      </c>
      <c r="AX18" s="74">
        <v>0</v>
      </c>
      <c r="AY18" s="75">
        <v>0</v>
      </c>
      <c r="AZ18" s="74">
        <v>0</v>
      </c>
      <c r="BA18" s="74">
        <v>0</v>
      </c>
      <c r="BB18" s="75">
        <v>0</v>
      </c>
      <c r="BC18" s="76">
        <v>0</v>
      </c>
      <c r="BD18" s="76">
        <v>0</v>
      </c>
      <c r="BE18" s="77">
        <v>0</v>
      </c>
      <c r="BF18" s="57">
        <v>2200</v>
      </c>
      <c r="BG18" s="57">
        <v>0</v>
      </c>
      <c r="BH18" s="209">
        <v>817674</v>
      </c>
      <c r="BK18" s="17"/>
    </row>
    <row r="19" spans="1:63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95393</v>
      </c>
      <c r="N19" s="75">
        <v>44052684.049999997</v>
      </c>
      <c r="O19" s="74">
        <v>95392</v>
      </c>
      <c r="P19" s="75">
        <v>40861289.409999996</v>
      </c>
      <c r="Q19" s="74">
        <v>96876</v>
      </c>
      <c r="R19" s="75">
        <v>41975226.140000001</v>
      </c>
      <c r="S19" s="74">
        <v>96876</v>
      </c>
      <c r="T19" s="75">
        <v>43539602.229999997</v>
      </c>
      <c r="U19" s="76">
        <v>384537</v>
      </c>
      <c r="V19" s="77">
        <v>170428801.82999998</v>
      </c>
      <c r="W19" s="74">
        <v>1500</v>
      </c>
      <c r="X19" s="75">
        <v>1122450</v>
      </c>
      <c r="Y19" s="74">
        <v>1750</v>
      </c>
      <c r="Z19" s="75">
        <v>1309525</v>
      </c>
      <c r="AA19" s="74">
        <v>1750</v>
      </c>
      <c r="AB19" s="75">
        <v>1309525</v>
      </c>
      <c r="AC19" s="74">
        <v>1500</v>
      </c>
      <c r="AD19" s="75">
        <v>1122450</v>
      </c>
      <c r="AE19" s="76">
        <v>6500</v>
      </c>
      <c r="AF19" s="77">
        <v>4863950</v>
      </c>
      <c r="AG19" s="74">
        <v>0</v>
      </c>
      <c r="AH19" s="75">
        <v>0</v>
      </c>
      <c r="AI19" s="74">
        <v>0</v>
      </c>
      <c r="AJ19" s="75">
        <v>0</v>
      </c>
      <c r="AK19" s="74">
        <v>0</v>
      </c>
      <c r="AL19" s="75">
        <v>0</v>
      </c>
      <c r="AM19" s="74">
        <v>0</v>
      </c>
      <c r="AN19" s="75">
        <v>0</v>
      </c>
      <c r="AO19" s="76">
        <v>0</v>
      </c>
      <c r="AP19" s="77">
        <v>0</v>
      </c>
      <c r="AQ19" s="74">
        <v>1</v>
      </c>
      <c r="AR19" s="74">
        <v>1</v>
      </c>
      <c r="AS19" s="75">
        <v>7232.46</v>
      </c>
      <c r="AT19" s="74">
        <v>2</v>
      </c>
      <c r="AU19" s="74">
        <v>2</v>
      </c>
      <c r="AV19" s="75">
        <v>14464.92</v>
      </c>
      <c r="AW19" s="74">
        <v>3</v>
      </c>
      <c r="AX19" s="74">
        <v>3</v>
      </c>
      <c r="AY19" s="75">
        <v>21697.38</v>
      </c>
      <c r="AZ19" s="74">
        <v>2</v>
      </c>
      <c r="BA19" s="74">
        <v>2</v>
      </c>
      <c r="BB19" s="75">
        <v>14464.92</v>
      </c>
      <c r="BC19" s="76">
        <v>8</v>
      </c>
      <c r="BD19" s="76">
        <v>8</v>
      </c>
      <c r="BE19" s="77">
        <v>57859.68</v>
      </c>
      <c r="BF19" s="57">
        <v>391045</v>
      </c>
      <c r="BG19" s="57">
        <v>8</v>
      </c>
      <c r="BH19" s="209">
        <v>175350611.50999999</v>
      </c>
      <c r="BK19" s="17"/>
    </row>
    <row r="20" spans="1:63" ht="15" x14ac:dyDescent="0.25">
      <c r="A20" s="26">
        <v>10</v>
      </c>
      <c r="B20" s="25" t="s">
        <v>79</v>
      </c>
      <c r="C20" s="74">
        <v>13146</v>
      </c>
      <c r="D20" s="75">
        <v>4600889.6500000004</v>
      </c>
      <c r="E20" s="74">
        <v>11903</v>
      </c>
      <c r="F20" s="75">
        <v>4161737.75</v>
      </c>
      <c r="G20" s="74">
        <v>11282</v>
      </c>
      <c r="H20" s="75">
        <v>3942338.45</v>
      </c>
      <c r="I20" s="74">
        <v>11283</v>
      </c>
      <c r="J20" s="75">
        <v>5213673.71</v>
      </c>
      <c r="K20" s="76">
        <v>47614</v>
      </c>
      <c r="L20" s="77">
        <v>17918639.560000002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74">
        <v>294</v>
      </c>
      <c r="AH20" s="75">
        <v>59035.199999999997</v>
      </c>
      <c r="AI20" s="74">
        <v>294</v>
      </c>
      <c r="AJ20" s="75">
        <v>59035.199999999997</v>
      </c>
      <c r="AK20" s="74">
        <v>324</v>
      </c>
      <c r="AL20" s="75">
        <v>65059.199999999997</v>
      </c>
      <c r="AM20" s="74">
        <v>323</v>
      </c>
      <c r="AN20" s="75">
        <v>64858.400000000001</v>
      </c>
      <c r="AO20" s="76">
        <v>1235</v>
      </c>
      <c r="AP20" s="77">
        <v>247987.99999999997</v>
      </c>
      <c r="AQ20" s="74">
        <v>0</v>
      </c>
      <c r="AR20" s="74">
        <v>0</v>
      </c>
      <c r="AS20" s="75">
        <v>0</v>
      </c>
      <c r="AT20" s="74">
        <v>1243</v>
      </c>
      <c r="AU20" s="74">
        <v>1243</v>
      </c>
      <c r="AV20" s="75">
        <v>2105605.54</v>
      </c>
      <c r="AW20" s="74">
        <v>1864</v>
      </c>
      <c r="AX20" s="74">
        <v>1864</v>
      </c>
      <c r="AY20" s="75">
        <v>3156645.91</v>
      </c>
      <c r="AZ20" s="74">
        <v>1864</v>
      </c>
      <c r="BA20" s="74">
        <v>1864</v>
      </c>
      <c r="BB20" s="75">
        <v>3372254.79</v>
      </c>
      <c r="BC20" s="76">
        <v>4971</v>
      </c>
      <c r="BD20" s="76">
        <v>4971</v>
      </c>
      <c r="BE20" s="77">
        <v>8634506.2400000002</v>
      </c>
      <c r="BF20" s="57">
        <v>53820</v>
      </c>
      <c r="BG20" s="57">
        <v>4971</v>
      </c>
      <c r="BH20" s="209">
        <v>26801133.800000004</v>
      </c>
      <c r="BK20" s="17"/>
    </row>
    <row r="21" spans="1:63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74">
        <v>1750</v>
      </c>
      <c r="AH21" s="75">
        <v>728535.53</v>
      </c>
      <c r="AI21" s="74">
        <v>1750</v>
      </c>
      <c r="AJ21" s="75">
        <v>760567.5</v>
      </c>
      <c r="AK21" s="74">
        <v>2685</v>
      </c>
      <c r="AL21" s="75">
        <v>1166927.8500000001</v>
      </c>
      <c r="AM21" s="74">
        <v>2685</v>
      </c>
      <c r="AN21" s="75">
        <v>1166927.8500000001</v>
      </c>
      <c r="AO21" s="76">
        <v>8870</v>
      </c>
      <c r="AP21" s="77">
        <v>3822958.73</v>
      </c>
      <c r="AQ21" s="74">
        <v>0</v>
      </c>
      <c r="AR21" s="74">
        <v>0</v>
      </c>
      <c r="AS21" s="75">
        <v>0</v>
      </c>
      <c r="AT21" s="74">
        <v>0</v>
      </c>
      <c r="AU21" s="74">
        <v>0</v>
      </c>
      <c r="AV21" s="75">
        <v>0</v>
      </c>
      <c r="AW21" s="74">
        <v>0</v>
      </c>
      <c r="AX21" s="74">
        <v>0</v>
      </c>
      <c r="AY21" s="75">
        <v>0</v>
      </c>
      <c r="AZ21" s="74">
        <v>0</v>
      </c>
      <c r="BA21" s="74">
        <v>0</v>
      </c>
      <c r="BB21" s="75">
        <v>0</v>
      </c>
      <c r="BC21" s="76">
        <v>0</v>
      </c>
      <c r="BD21" s="76">
        <v>0</v>
      </c>
      <c r="BE21" s="77">
        <v>0</v>
      </c>
      <c r="BF21" s="57">
        <v>8870</v>
      </c>
      <c r="BG21" s="57">
        <v>0</v>
      </c>
      <c r="BH21" s="209">
        <v>3822958.73</v>
      </c>
      <c r="BK21" s="17"/>
    </row>
    <row r="22" spans="1:63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5">
        <v>0</v>
      </c>
      <c r="AI22" s="74">
        <v>0</v>
      </c>
      <c r="AJ22" s="75">
        <v>0</v>
      </c>
      <c r="AK22" s="74">
        <v>0</v>
      </c>
      <c r="AL22" s="75">
        <v>0</v>
      </c>
      <c r="AM22" s="74">
        <v>0</v>
      </c>
      <c r="AN22" s="75">
        <v>0</v>
      </c>
      <c r="AO22" s="76">
        <v>0</v>
      </c>
      <c r="AP22" s="77">
        <v>0</v>
      </c>
      <c r="AQ22" s="74">
        <v>0</v>
      </c>
      <c r="AR22" s="74">
        <v>0</v>
      </c>
      <c r="AS22" s="75">
        <v>0</v>
      </c>
      <c r="AT22" s="74">
        <v>0</v>
      </c>
      <c r="AU22" s="74">
        <v>0</v>
      </c>
      <c r="AV22" s="75">
        <v>0</v>
      </c>
      <c r="AW22" s="74">
        <v>0</v>
      </c>
      <c r="AX22" s="74">
        <v>0</v>
      </c>
      <c r="AY22" s="75">
        <v>0</v>
      </c>
      <c r="AZ22" s="74">
        <v>0</v>
      </c>
      <c r="BA22" s="74">
        <v>0</v>
      </c>
      <c r="BB22" s="75">
        <v>0</v>
      </c>
      <c r="BC22" s="76">
        <v>0</v>
      </c>
      <c r="BD22" s="76">
        <v>0</v>
      </c>
      <c r="BE22" s="77">
        <v>0</v>
      </c>
      <c r="BF22" s="57">
        <v>0</v>
      </c>
      <c r="BG22" s="57">
        <v>0</v>
      </c>
      <c r="BH22" s="209">
        <v>0</v>
      </c>
      <c r="BK22" s="17"/>
    </row>
    <row r="23" spans="1:63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61284</v>
      </c>
      <c r="N23" s="75">
        <v>34314342.259999998</v>
      </c>
      <c r="O23" s="74">
        <v>61130</v>
      </c>
      <c r="P23" s="75">
        <v>34881105.75</v>
      </c>
      <c r="Q23" s="74">
        <v>58218</v>
      </c>
      <c r="R23" s="75">
        <v>34383289.770000003</v>
      </c>
      <c r="S23" s="74">
        <v>58010</v>
      </c>
      <c r="T23" s="75">
        <v>35254155.43</v>
      </c>
      <c r="U23" s="76">
        <v>238642</v>
      </c>
      <c r="V23" s="77">
        <v>138832893.21000001</v>
      </c>
      <c r="W23" s="74">
        <v>1000</v>
      </c>
      <c r="X23" s="75">
        <v>743810.2</v>
      </c>
      <c r="Y23" s="74">
        <v>1000</v>
      </c>
      <c r="Z23" s="75">
        <v>743810.2</v>
      </c>
      <c r="AA23" s="74">
        <v>1250</v>
      </c>
      <c r="AB23" s="75">
        <v>930511.05</v>
      </c>
      <c r="AC23" s="74">
        <v>1250</v>
      </c>
      <c r="AD23" s="75">
        <v>930511.05</v>
      </c>
      <c r="AE23" s="76">
        <v>4500</v>
      </c>
      <c r="AF23" s="77">
        <v>3348642.5</v>
      </c>
      <c r="AG23" s="74">
        <v>0</v>
      </c>
      <c r="AH23" s="75">
        <v>0</v>
      </c>
      <c r="AI23" s="74">
        <v>0</v>
      </c>
      <c r="AJ23" s="75">
        <v>0</v>
      </c>
      <c r="AK23" s="74">
        <v>0</v>
      </c>
      <c r="AL23" s="75">
        <v>0</v>
      </c>
      <c r="AM23" s="74">
        <v>0</v>
      </c>
      <c r="AN23" s="75">
        <v>0</v>
      </c>
      <c r="AO23" s="76">
        <v>0</v>
      </c>
      <c r="AP23" s="77">
        <v>0</v>
      </c>
      <c r="AQ23" s="74">
        <v>0</v>
      </c>
      <c r="AR23" s="74">
        <v>0</v>
      </c>
      <c r="AS23" s="75">
        <v>0</v>
      </c>
      <c r="AT23" s="74">
        <v>0</v>
      </c>
      <c r="AU23" s="74">
        <v>0</v>
      </c>
      <c r="AV23" s="75">
        <v>0</v>
      </c>
      <c r="AW23" s="74">
        <v>0</v>
      </c>
      <c r="AX23" s="74">
        <v>0</v>
      </c>
      <c r="AY23" s="75">
        <v>0</v>
      </c>
      <c r="AZ23" s="74">
        <v>0</v>
      </c>
      <c r="BA23" s="74">
        <v>0</v>
      </c>
      <c r="BB23" s="75">
        <v>0</v>
      </c>
      <c r="BC23" s="76">
        <v>0</v>
      </c>
      <c r="BD23" s="76">
        <v>0</v>
      </c>
      <c r="BE23" s="77">
        <v>0</v>
      </c>
      <c r="BF23" s="57">
        <v>243142</v>
      </c>
      <c r="BG23" s="57">
        <v>0</v>
      </c>
      <c r="BH23" s="209">
        <v>142181535.71000001</v>
      </c>
      <c r="BK23" s="17"/>
    </row>
    <row r="24" spans="1:63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17792</v>
      </c>
      <c r="N24" s="75">
        <v>12747790.470000001</v>
      </c>
      <c r="O24" s="74">
        <v>17773</v>
      </c>
      <c r="P24" s="75">
        <v>13071575.41</v>
      </c>
      <c r="Q24" s="74">
        <v>17802</v>
      </c>
      <c r="R24" s="75">
        <v>13038755.060000001</v>
      </c>
      <c r="S24" s="74">
        <v>17802</v>
      </c>
      <c r="T24" s="75">
        <v>13220874.300000001</v>
      </c>
      <c r="U24" s="76">
        <v>71169</v>
      </c>
      <c r="V24" s="77">
        <v>52078995.24000001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74">
        <v>0</v>
      </c>
      <c r="AH24" s="75">
        <v>0</v>
      </c>
      <c r="AI24" s="74">
        <v>0</v>
      </c>
      <c r="AJ24" s="75">
        <v>0</v>
      </c>
      <c r="AK24" s="74">
        <v>0</v>
      </c>
      <c r="AL24" s="75">
        <v>0</v>
      </c>
      <c r="AM24" s="74">
        <v>0</v>
      </c>
      <c r="AN24" s="75">
        <v>0</v>
      </c>
      <c r="AO24" s="76">
        <v>0</v>
      </c>
      <c r="AP24" s="77">
        <v>0</v>
      </c>
      <c r="AQ24" s="74">
        <v>0</v>
      </c>
      <c r="AR24" s="74">
        <v>0</v>
      </c>
      <c r="AS24" s="75">
        <v>0</v>
      </c>
      <c r="AT24" s="74">
        <v>0</v>
      </c>
      <c r="AU24" s="74">
        <v>0</v>
      </c>
      <c r="AV24" s="75">
        <v>0</v>
      </c>
      <c r="AW24" s="74">
        <v>0</v>
      </c>
      <c r="AX24" s="74">
        <v>0</v>
      </c>
      <c r="AY24" s="75">
        <v>0</v>
      </c>
      <c r="AZ24" s="74">
        <v>0</v>
      </c>
      <c r="BA24" s="74">
        <v>0</v>
      </c>
      <c r="BB24" s="75">
        <v>0</v>
      </c>
      <c r="BC24" s="76">
        <v>0</v>
      </c>
      <c r="BD24" s="76">
        <v>0</v>
      </c>
      <c r="BE24" s="77">
        <v>0</v>
      </c>
      <c r="BF24" s="57">
        <v>71169</v>
      </c>
      <c r="BG24" s="57">
        <v>0</v>
      </c>
      <c r="BH24" s="209">
        <v>52078995.24000001</v>
      </c>
      <c r="BK24" s="17"/>
    </row>
    <row r="25" spans="1:63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0</v>
      </c>
      <c r="F25" s="75">
        <v>0</v>
      </c>
      <c r="G25" s="74">
        <v>0</v>
      </c>
      <c r="H25" s="75">
        <v>0</v>
      </c>
      <c r="I25" s="74">
        <v>0</v>
      </c>
      <c r="J25" s="75">
        <v>0</v>
      </c>
      <c r="K25" s="76">
        <v>0</v>
      </c>
      <c r="L25" s="77">
        <v>0</v>
      </c>
      <c r="M25" s="74">
        <v>17693</v>
      </c>
      <c r="N25" s="75">
        <v>12177223.92</v>
      </c>
      <c r="O25" s="74">
        <v>17670</v>
      </c>
      <c r="P25" s="75">
        <v>12902216.189999999</v>
      </c>
      <c r="Q25" s="74">
        <v>17698</v>
      </c>
      <c r="R25" s="75">
        <v>12551141.26</v>
      </c>
      <c r="S25" s="74">
        <v>17698</v>
      </c>
      <c r="T25" s="75">
        <v>12951572.449999999</v>
      </c>
      <c r="U25" s="76">
        <v>70759</v>
      </c>
      <c r="V25" s="77">
        <v>50582153.819999993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74">
        <v>75</v>
      </c>
      <c r="AH25" s="75">
        <v>15060</v>
      </c>
      <c r="AI25" s="74">
        <v>30</v>
      </c>
      <c r="AJ25" s="75">
        <v>6024</v>
      </c>
      <c r="AK25" s="74">
        <v>75</v>
      </c>
      <c r="AL25" s="75">
        <v>15060</v>
      </c>
      <c r="AM25" s="74">
        <v>75</v>
      </c>
      <c r="AN25" s="75">
        <v>15060</v>
      </c>
      <c r="AO25" s="76">
        <v>255</v>
      </c>
      <c r="AP25" s="77">
        <v>51204</v>
      </c>
      <c r="AQ25" s="74">
        <v>0</v>
      </c>
      <c r="AR25" s="74">
        <v>0</v>
      </c>
      <c r="AS25" s="75">
        <v>0</v>
      </c>
      <c r="AT25" s="74">
        <v>0</v>
      </c>
      <c r="AU25" s="74">
        <v>0</v>
      </c>
      <c r="AV25" s="75">
        <v>0</v>
      </c>
      <c r="AW25" s="74">
        <v>0</v>
      </c>
      <c r="AX25" s="74">
        <v>0</v>
      </c>
      <c r="AY25" s="75">
        <v>0</v>
      </c>
      <c r="AZ25" s="74">
        <v>0</v>
      </c>
      <c r="BA25" s="74">
        <v>0</v>
      </c>
      <c r="BB25" s="75">
        <v>0</v>
      </c>
      <c r="BC25" s="76">
        <v>0</v>
      </c>
      <c r="BD25" s="76">
        <v>0</v>
      </c>
      <c r="BE25" s="77">
        <v>0</v>
      </c>
      <c r="BF25" s="57">
        <v>71014</v>
      </c>
      <c r="BG25" s="57">
        <v>0</v>
      </c>
      <c r="BH25" s="209">
        <v>50633357.819999993</v>
      </c>
      <c r="BK25" s="17"/>
    </row>
    <row r="26" spans="1:63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0</v>
      </c>
      <c r="F26" s="75">
        <v>0</v>
      </c>
      <c r="G26" s="74">
        <v>0</v>
      </c>
      <c r="H26" s="75">
        <v>0</v>
      </c>
      <c r="I26" s="74">
        <v>0</v>
      </c>
      <c r="J26" s="75">
        <v>0</v>
      </c>
      <c r="K26" s="76">
        <v>0</v>
      </c>
      <c r="L26" s="77">
        <v>0</v>
      </c>
      <c r="M26" s="74">
        <v>12438</v>
      </c>
      <c r="N26" s="75">
        <v>7278389.5300000003</v>
      </c>
      <c r="O26" s="74">
        <v>12450</v>
      </c>
      <c r="P26" s="75">
        <v>7239650.6100000003</v>
      </c>
      <c r="Q26" s="74">
        <v>12494</v>
      </c>
      <c r="R26" s="75">
        <v>6570579.79</v>
      </c>
      <c r="S26" s="74">
        <v>12494</v>
      </c>
      <c r="T26" s="75">
        <v>6711709.9299999997</v>
      </c>
      <c r="U26" s="76">
        <v>49876</v>
      </c>
      <c r="V26" s="77">
        <v>27800329.859999999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74">
        <v>16</v>
      </c>
      <c r="AH26" s="75">
        <v>5083.28</v>
      </c>
      <c r="AI26" s="74">
        <v>16</v>
      </c>
      <c r="AJ26" s="75">
        <v>5083.28</v>
      </c>
      <c r="AK26" s="74">
        <v>21</v>
      </c>
      <c r="AL26" s="75">
        <v>7256.33</v>
      </c>
      <c r="AM26" s="74">
        <v>21</v>
      </c>
      <c r="AN26" s="75">
        <v>7256.33</v>
      </c>
      <c r="AO26" s="76">
        <v>74</v>
      </c>
      <c r="AP26" s="77">
        <v>24679.22</v>
      </c>
      <c r="AQ26" s="74">
        <v>0</v>
      </c>
      <c r="AR26" s="74">
        <v>0</v>
      </c>
      <c r="AS26" s="75">
        <v>0</v>
      </c>
      <c r="AT26" s="74">
        <v>0</v>
      </c>
      <c r="AU26" s="74">
        <v>0</v>
      </c>
      <c r="AV26" s="75">
        <v>0</v>
      </c>
      <c r="AW26" s="74">
        <v>0</v>
      </c>
      <c r="AX26" s="74">
        <v>0</v>
      </c>
      <c r="AY26" s="75">
        <v>0</v>
      </c>
      <c r="AZ26" s="74">
        <v>0</v>
      </c>
      <c r="BA26" s="74">
        <v>0</v>
      </c>
      <c r="BB26" s="75">
        <v>0</v>
      </c>
      <c r="BC26" s="76">
        <v>0</v>
      </c>
      <c r="BD26" s="76">
        <v>0</v>
      </c>
      <c r="BE26" s="77">
        <v>0</v>
      </c>
      <c r="BF26" s="57">
        <v>49950</v>
      </c>
      <c r="BG26" s="57">
        <v>0</v>
      </c>
      <c r="BH26" s="209">
        <v>27825009.079999998</v>
      </c>
      <c r="BK26" s="17"/>
    </row>
    <row r="27" spans="1:63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16309</v>
      </c>
      <c r="N27" s="75">
        <v>10793455.76</v>
      </c>
      <c r="O27" s="74">
        <v>16293</v>
      </c>
      <c r="P27" s="75">
        <v>10871434.220000001</v>
      </c>
      <c r="Q27" s="74">
        <v>16332</v>
      </c>
      <c r="R27" s="75">
        <v>10852492.289999999</v>
      </c>
      <c r="S27" s="74">
        <v>16334</v>
      </c>
      <c r="T27" s="75">
        <v>11025828.1</v>
      </c>
      <c r="U27" s="76">
        <v>65268</v>
      </c>
      <c r="V27" s="77">
        <v>43543210.369999997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74">
        <v>331</v>
      </c>
      <c r="AH27" s="75">
        <v>77453.87</v>
      </c>
      <c r="AI27" s="74">
        <v>425</v>
      </c>
      <c r="AJ27" s="75">
        <v>103343.37</v>
      </c>
      <c r="AK27" s="74">
        <v>400</v>
      </c>
      <c r="AL27" s="75">
        <v>98323.37</v>
      </c>
      <c r="AM27" s="74">
        <v>400</v>
      </c>
      <c r="AN27" s="75">
        <v>98323.37</v>
      </c>
      <c r="AO27" s="76">
        <v>1556</v>
      </c>
      <c r="AP27" s="77">
        <v>377443.98</v>
      </c>
      <c r="AQ27" s="74">
        <v>0</v>
      </c>
      <c r="AR27" s="74">
        <v>0</v>
      </c>
      <c r="AS27" s="75">
        <v>0</v>
      </c>
      <c r="AT27" s="74">
        <v>0</v>
      </c>
      <c r="AU27" s="74">
        <v>0</v>
      </c>
      <c r="AV27" s="75">
        <v>0</v>
      </c>
      <c r="AW27" s="74">
        <v>0</v>
      </c>
      <c r="AX27" s="74">
        <v>0</v>
      </c>
      <c r="AY27" s="75">
        <v>0</v>
      </c>
      <c r="AZ27" s="74">
        <v>0</v>
      </c>
      <c r="BA27" s="74">
        <v>0</v>
      </c>
      <c r="BB27" s="75">
        <v>0</v>
      </c>
      <c r="BC27" s="76">
        <v>0</v>
      </c>
      <c r="BD27" s="76">
        <v>0</v>
      </c>
      <c r="BE27" s="77">
        <v>0</v>
      </c>
      <c r="BF27" s="57">
        <v>66824</v>
      </c>
      <c r="BG27" s="57">
        <v>0</v>
      </c>
      <c r="BH27" s="209">
        <v>43920654.349999994</v>
      </c>
      <c r="BK27" s="17"/>
    </row>
    <row r="28" spans="1:63" ht="15" x14ac:dyDescent="0.25">
      <c r="A28" s="26">
        <v>18</v>
      </c>
      <c r="B28" s="25" t="s">
        <v>86</v>
      </c>
      <c r="C28" s="74">
        <v>0</v>
      </c>
      <c r="D28" s="75">
        <v>0</v>
      </c>
      <c r="E28" s="74">
        <v>0</v>
      </c>
      <c r="F28" s="75">
        <v>0</v>
      </c>
      <c r="G28" s="74">
        <v>0</v>
      </c>
      <c r="H28" s="75">
        <v>0</v>
      </c>
      <c r="I28" s="74">
        <v>0</v>
      </c>
      <c r="J28" s="75">
        <v>0</v>
      </c>
      <c r="K28" s="76">
        <v>0</v>
      </c>
      <c r="L28" s="77">
        <v>0</v>
      </c>
      <c r="M28" s="74">
        <v>12833</v>
      </c>
      <c r="N28" s="75">
        <v>10759888.18</v>
      </c>
      <c r="O28" s="74">
        <v>12832</v>
      </c>
      <c r="P28" s="75">
        <v>11318628.449999999</v>
      </c>
      <c r="Q28" s="74">
        <v>12857</v>
      </c>
      <c r="R28" s="75">
        <v>11184647.07</v>
      </c>
      <c r="S28" s="74">
        <v>12858</v>
      </c>
      <c r="T28" s="75">
        <v>11380520</v>
      </c>
      <c r="U28" s="76">
        <v>51380</v>
      </c>
      <c r="V28" s="77">
        <v>44643683.700000003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74">
        <v>363</v>
      </c>
      <c r="AH28" s="75">
        <v>99544.74</v>
      </c>
      <c r="AI28" s="74">
        <v>363</v>
      </c>
      <c r="AJ28" s="75">
        <v>99544.74</v>
      </c>
      <c r="AK28" s="74">
        <v>363</v>
      </c>
      <c r="AL28" s="75">
        <v>99310.93</v>
      </c>
      <c r="AM28" s="74">
        <v>361</v>
      </c>
      <c r="AN28" s="75">
        <v>98909.33</v>
      </c>
      <c r="AO28" s="76">
        <v>1450</v>
      </c>
      <c r="AP28" s="77">
        <v>397309.74000000005</v>
      </c>
      <c r="AQ28" s="74">
        <v>0</v>
      </c>
      <c r="AR28" s="74">
        <v>0</v>
      </c>
      <c r="AS28" s="75">
        <v>0</v>
      </c>
      <c r="AT28" s="74">
        <v>0</v>
      </c>
      <c r="AU28" s="74">
        <v>0</v>
      </c>
      <c r="AV28" s="75">
        <v>0</v>
      </c>
      <c r="AW28" s="74">
        <v>0</v>
      </c>
      <c r="AX28" s="74">
        <v>0</v>
      </c>
      <c r="AY28" s="75">
        <v>0</v>
      </c>
      <c r="AZ28" s="74">
        <v>0</v>
      </c>
      <c r="BA28" s="74">
        <v>0</v>
      </c>
      <c r="BB28" s="75">
        <v>0</v>
      </c>
      <c r="BC28" s="76">
        <v>0</v>
      </c>
      <c r="BD28" s="76">
        <v>0</v>
      </c>
      <c r="BE28" s="77">
        <v>0</v>
      </c>
      <c r="BF28" s="57">
        <v>52830</v>
      </c>
      <c r="BG28" s="57">
        <v>0</v>
      </c>
      <c r="BH28" s="209">
        <v>45040993.440000005</v>
      </c>
      <c r="BK28" s="17"/>
    </row>
    <row r="29" spans="1:63" ht="15" x14ac:dyDescent="0.25">
      <c r="A29" s="26">
        <v>19</v>
      </c>
      <c r="B29" s="25" t="s">
        <v>203</v>
      </c>
      <c r="C29" s="74">
        <v>0</v>
      </c>
      <c r="D29" s="75">
        <v>0</v>
      </c>
      <c r="E29" s="74">
        <v>0</v>
      </c>
      <c r="F29" s="75">
        <v>0</v>
      </c>
      <c r="G29" s="74">
        <v>0</v>
      </c>
      <c r="H29" s="75">
        <v>0</v>
      </c>
      <c r="I29" s="74">
        <v>0</v>
      </c>
      <c r="J29" s="75">
        <v>0</v>
      </c>
      <c r="K29" s="76">
        <v>0</v>
      </c>
      <c r="L29" s="77">
        <v>0</v>
      </c>
      <c r="M29" s="74">
        <v>42256</v>
      </c>
      <c r="N29" s="75">
        <v>23082143.370000001</v>
      </c>
      <c r="O29" s="74">
        <v>42277</v>
      </c>
      <c r="P29" s="75">
        <v>23568406.989999998</v>
      </c>
      <c r="Q29" s="74">
        <v>42316</v>
      </c>
      <c r="R29" s="75">
        <v>24916000.25</v>
      </c>
      <c r="S29" s="74">
        <v>42318</v>
      </c>
      <c r="T29" s="75">
        <v>23034052.469999999</v>
      </c>
      <c r="U29" s="76">
        <v>169167</v>
      </c>
      <c r="V29" s="77">
        <v>94600603.079999998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74">
        <v>500</v>
      </c>
      <c r="AH29" s="75">
        <v>178492.54</v>
      </c>
      <c r="AI29" s="74">
        <v>500</v>
      </c>
      <c r="AJ29" s="75">
        <v>178258.73</v>
      </c>
      <c r="AK29" s="74">
        <v>400</v>
      </c>
      <c r="AL29" s="75">
        <v>146722.04</v>
      </c>
      <c r="AM29" s="74">
        <v>400</v>
      </c>
      <c r="AN29" s="75">
        <v>146488.23000000001</v>
      </c>
      <c r="AO29" s="76">
        <v>1800</v>
      </c>
      <c r="AP29" s="77">
        <v>649961.54</v>
      </c>
      <c r="AQ29" s="74">
        <v>0</v>
      </c>
      <c r="AR29" s="74">
        <v>0</v>
      </c>
      <c r="AS29" s="75">
        <v>0</v>
      </c>
      <c r="AT29" s="74">
        <v>0</v>
      </c>
      <c r="AU29" s="74">
        <v>0</v>
      </c>
      <c r="AV29" s="75">
        <v>0</v>
      </c>
      <c r="AW29" s="74">
        <v>0</v>
      </c>
      <c r="AX29" s="74">
        <v>0</v>
      </c>
      <c r="AY29" s="75">
        <v>0</v>
      </c>
      <c r="AZ29" s="74">
        <v>0</v>
      </c>
      <c r="BA29" s="74">
        <v>0</v>
      </c>
      <c r="BB29" s="75">
        <v>0</v>
      </c>
      <c r="BC29" s="76">
        <v>0</v>
      </c>
      <c r="BD29" s="76">
        <v>0</v>
      </c>
      <c r="BE29" s="77">
        <v>0</v>
      </c>
      <c r="BF29" s="57">
        <v>170967</v>
      </c>
      <c r="BG29" s="57">
        <v>0</v>
      </c>
      <c r="BH29" s="209">
        <v>95250564.620000005</v>
      </c>
      <c r="BK29" s="17"/>
    </row>
    <row r="30" spans="1:63" ht="15" x14ac:dyDescent="0.25">
      <c r="A30" s="26">
        <v>20</v>
      </c>
      <c r="B30" s="25" t="s">
        <v>87</v>
      </c>
      <c r="C30" s="74">
        <v>0</v>
      </c>
      <c r="D30" s="75">
        <v>0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0</v>
      </c>
      <c r="L30" s="77">
        <v>0</v>
      </c>
      <c r="M30" s="74">
        <v>4421</v>
      </c>
      <c r="N30" s="75">
        <v>2463902.94</v>
      </c>
      <c r="O30" s="74">
        <v>4401</v>
      </c>
      <c r="P30" s="75">
        <v>2558029.64</v>
      </c>
      <c r="Q30" s="74">
        <v>4442</v>
      </c>
      <c r="R30" s="75">
        <v>2781382.81</v>
      </c>
      <c r="S30" s="74">
        <v>4440</v>
      </c>
      <c r="T30" s="75">
        <v>2608159.34</v>
      </c>
      <c r="U30" s="76">
        <v>17704</v>
      </c>
      <c r="V30" s="77">
        <v>10411474.73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74">
        <v>63</v>
      </c>
      <c r="AH30" s="75">
        <v>19898.509999999998</v>
      </c>
      <c r="AI30" s="74">
        <v>63</v>
      </c>
      <c r="AJ30" s="75">
        <v>19898.509999999998</v>
      </c>
      <c r="AK30" s="74">
        <v>63</v>
      </c>
      <c r="AL30" s="75">
        <v>19664.7</v>
      </c>
      <c r="AM30" s="74">
        <v>61</v>
      </c>
      <c r="AN30" s="75">
        <v>19496.91</v>
      </c>
      <c r="AO30" s="76">
        <v>250</v>
      </c>
      <c r="AP30" s="77">
        <v>78958.63</v>
      </c>
      <c r="AQ30" s="74">
        <v>0</v>
      </c>
      <c r="AR30" s="74">
        <v>0</v>
      </c>
      <c r="AS30" s="75">
        <v>0</v>
      </c>
      <c r="AT30" s="74">
        <v>0</v>
      </c>
      <c r="AU30" s="74">
        <v>0</v>
      </c>
      <c r="AV30" s="75">
        <v>0</v>
      </c>
      <c r="AW30" s="74">
        <v>0</v>
      </c>
      <c r="AX30" s="74">
        <v>0</v>
      </c>
      <c r="AY30" s="75">
        <v>0</v>
      </c>
      <c r="AZ30" s="74">
        <v>0</v>
      </c>
      <c r="BA30" s="74">
        <v>0</v>
      </c>
      <c r="BB30" s="75">
        <v>0</v>
      </c>
      <c r="BC30" s="76">
        <v>0</v>
      </c>
      <c r="BD30" s="76">
        <v>0</v>
      </c>
      <c r="BE30" s="77">
        <v>0</v>
      </c>
      <c r="BF30" s="57">
        <v>17954</v>
      </c>
      <c r="BG30" s="57">
        <v>0</v>
      </c>
      <c r="BH30" s="209">
        <v>10490433.360000001</v>
      </c>
      <c r="BK30" s="17"/>
    </row>
    <row r="31" spans="1:63" ht="15" x14ac:dyDescent="0.25">
      <c r="A31" s="26">
        <v>21</v>
      </c>
      <c r="B31" s="25" t="s">
        <v>88</v>
      </c>
      <c r="C31" s="74">
        <v>0</v>
      </c>
      <c r="D31" s="75">
        <v>0</v>
      </c>
      <c r="E31" s="74">
        <v>0</v>
      </c>
      <c r="F31" s="75">
        <v>0</v>
      </c>
      <c r="G31" s="74">
        <v>0</v>
      </c>
      <c r="H31" s="75">
        <v>0</v>
      </c>
      <c r="I31" s="74">
        <v>0</v>
      </c>
      <c r="J31" s="75">
        <v>0</v>
      </c>
      <c r="K31" s="76">
        <v>0</v>
      </c>
      <c r="L31" s="77">
        <v>0</v>
      </c>
      <c r="M31" s="74">
        <v>10639</v>
      </c>
      <c r="N31" s="75">
        <v>5488880.21</v>
      </c>
      <c r="O31" s="74">
        <v>10628</v>
      </c>
      <c r="P31" s="75">
        <v>5512573.9299999997</v>
      </c>
      <c r="Q31" s="74">
        <v>10669</v>
      </c>
      <c r="R31" s="75">
        <v>5507602.6500000004</v>
      </c>
      <c r="S31" s="74">
        <v>10669</v>
      </c>
      <c r="T31" s="75">
        <v>5558566.7300000004</v>
      </c>
      <c r="U31" s="76">
        <v>42605</v>
      </c>
      <c r="V31" s="77">
        <v>22067623.520000003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74">
        <v>41</v>
      </c>
      <c r="AH31" s="75">
        <v>10103.280000000001</v>
      </c>
      <c r="AI31" s="74">
        <v>78</v>
      </c>
      <c r="AJ31" s="75">
        <v>18234.310000000001</v>
      </c>
      <c r="AK31" s="74">
        <v>163</v>
      </c>
      <c r="AL31" s="75">
        <v>37874.22</v>
      </c>
      <c r="AM31" s="74">
        <v>161</v>
      </c>
      <c r="AN31" s="75">
        <v>37005</v>
      </c>
      <c r="AO31" s="76">
        <v>443</v>
      </c>
      <c r="AP31" s="77">
        <v>103216.81</v>
      </c>
      <c r="AQ31" s="74">
        <v>0</v>
      </c>
      <c r="AR31" s="74">
        <v>0</v>
      </c>
      <c r="AS31" s="75">
        <v>0</v>
      </c>
      <c r="AT31" s="74">
        <v>0</v>
      </c>
      <c r="AU31" s="74">
        <v>0</v>
      </c>
      <c r="AV31" s="75">
        <v>0</v>
      </c>
      <c r="AW31" s="74">
        <v>0</v>
      </c>
      <c r="AX31" s="74">
        <v>0</v>
      </c>
      <c r="AY31" s="75">
        <v>0</v>
      </c>
      <c r="AZ31" s="74">
        <v>0</v>
      </c>
      <c r="BA31" s="74">
        <v>0</v>
      </c>
      <c r="BB31" s="75">
        <v>0</v>
      </c>
      <c r="BC31" s="76">
        <v>0</v>
      </c>
      <c r="BD31" s="76">
        <v>0</v>
      </c>
      <c r="BE31" s="77">
        <v>0</v>
      </c>
      <c r="BF31" s="57">
        <v>43048</v>
      </c>
      <c r="BG31" s="57">
        <v>0</v>
      </c>
      <c r="BH31" s="209">
        <v>22170840.330000002</v>
      </c>
      <c r="BK31" s="17"/>
    </row>
    <row r="32" spans="1:63" ht="15" x14ac:dyDescent="0.25">
      <c r="A32" s="26">
        <v>22</v>
      </c>
      <c r="B32" s="25" t="s">
        <v>89</v>
      </c>
      <c r="C32" s="74">
        <v>0</v>
      </c>
      <c r="D32" s="75">
        <v>0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0</v>
      </c>
      <c r="L32" s="77">
        <v>0</v>
      </c>
      <c r="M32" s="74">
        <v>4506</v>
      </c>
      <c r="N32" s="75">
        <v>2491360.29</v>
      </c>
      <c r="O32" s="74">
        <v>4491</v>
      </c>
      <c r="P32" s="75">
        <v>2557012.88</v>
      </c>
      <c r="Q32" s="74">
        <v>4523</v>
      </c>
      <c r="R32" s="75">
        <v>2564709.65</v>
      </c>
      <c r="S32" s="74">
        <v>4527</v>
      </c>
      <c r="T32" s="75">
        <v>2611652.21</v>
      </c>
      <c r="U32" s="76">
        <v>18047</v>
      </c>
      <c r="V32" s="77">
        <v>10224735.030000001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74">
        <v>8</v>
      </c>
      <c r="AH32" s="75">
        <v>1606.4</v>
      </c>
      <c r="AI32" s="74">
        <v>8</v>
      </c>
      <c r="AJ32" s="75">
        <v>1606.4</v>
      </c>
      <c r="AK32" s="74">
        <v>8</v>
      </c>
      <c r="AL32" s="75">
        <v>1606.4</v>
      </c>
      <c r="AM32" s="74">
        <v>6</v>
      </c>
      <c r="AN32" s="75">
        <v>1204.8</v>
      </c>
      <c r="AO32" s="76">
        <v>30</v>
      </c>
      <c r="AP32" s="77">
        <v>6024.0000000000009</v>
      </c>
      <c r="AQ32" s="74">
        <v>0</v>
      </c>
      <c r="AR32" s="74">
        <v>0</v>
      </c>
      <c r="AS32" s="75">
        <v>0</v>
      </c>
      <c r="AT32" s="74">
        <v>0</v>
      </c>
      <c r="AU32" s="74">
        <v>0</v>
      </c>
      <c r="AV32" s="75">
        <v>0</v>
      </c>
      <c r="AW32" s="74">
        <v>0</v>
      </c>
      <c r="AX32" s="74">
        <v>0</v>
      </c>
      <c r="AY32" s="75">
        <v>0</v>
      </c>
      <c r="AZ32" s="74">
        <v>0</v>
      </c>
      <c r="BA32" s="74">
        <v>0</v>
      </c>
      <c r="BB32" s="75">
        <v>0</v>
      </c>
      <c r="BC32" s="76">
        <v>0</v>
      </c>
      <c r="BD32" s="76">
        <v>0</v>
      </c>
      <c r="BE32" s="77">
        <v>0</v>
      </c>
      <c r="BF32" s="57">
        <v>18077</v>
      </c>
      <c r="BG32" s="57">
        <v>0</v>
      </c>
      <c r="BH32" s="209">
        <v>10230759.030000001</v>
      </c>
      <c r="BK32" s="17"/>
    </row>
    <row r="33" spans="1:63" ht="15" x14ac:dyDescent="0.25">
      <c r="A33" s="26">
        <v>23</v>
      </c>
      <c r="B33" s="25" t="s">
        <v>90</v>
      </c>
      <c r="C33" s="74">
        <v>0</v>
      </c>
      <c r="D33" s="75">
        <v>0</v>
      </c>
      <c r="E33" s="74">
        <v>0</v>
      </c>
      <c r="F33" s="75">
        <v>0</v>
      </c>
      <c r="G33" s="74">
        <v>0</v>
      </c>
      <c r="H33" s="75">
        <v>0</v>
      </c>
      <c r="I33" s="74">
        <v>0</v>
      </c>
      <c r="J33" s="75">
        <v>0</v>
      </c>
      <c r="K33" s="76">
        <v>0</v>
      </c>
      <c r="L33" s="77">
        <v>0</v>
      </c>
      <c r="M33" s="74">
        <v>2648</v>
      </c>
      <c r="N33" s="75">
        <v>1959684.5</v>
      </c>
      <c r="O33" s="74">
        <v>2627</v>
      </c>
      <c r="P33" s="75">
        <v>1915920.43</v>
      </c>
      <c r="Q33" s="74">
        <v>2678</v>
      </c>
      <c r="R33" s="75">
        <v>2131271.4900000002</v>
      </c>
      <c r="S33" s="74">
        <v>2678</v>
      </c>
      <c r="T33" s="75">
        <v>2007428.21</v>
      </c>
      <c r="U33" s="76">
        <v>10631</v>
      </c>
      <c r="V33" s="77">
        <v>8014304.6299999999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74">
        <v>38</v>
      </c>
      <c r="AH33" s="75">
        <v>9267.07</v>
      </c>
      <c r="AI33" s="74">
        <v>38</v>
      </c>
      <c r="AJ33" s="75">
        <v>9267.07</v>
      </c>
      <c r="AK33" s="74">
        <v>38</v>
      </c>
      <c r="AL33" s="75">
        <v>9500.8799999999992</v>
      </c>
      <c r="AM33" s="74">
        <v>36</v>
      </c>
      <c r="AN33" s="75">
        <v>8865.4699999999993</v>
      </c>
      <c r="AO33" s="76">
        <v>150</v>
      </c>
      <c r="AP33" s="77">
        <v>36900.49</v>
      </c>
      <c r="AQ33" s="74">
        <v>0</v>
      </c>
      <c r="AR33" s="74">
        <v>0</v>
      </c>
      <c r="AS33" s="75">
        <v>0</v>
      </c>
      <c r="AT33" s="74">
        <v>0</v>
      </c>
      <c r="AU33" s="74">
        <v>0</v>
      </c>
      <c r="AV33" s="75">
        <v>0</v>
      </c>
      <c r="AW33" s="74">
        <v>0</v>
      </c>
      <c r="AX33" s="74">
        <v>0</v>
      </c>
      <c r="AY33" s="75">
        <v>0</v>
      </c>
      <c r="AZ33" s="74">
        <v>0</v>
      </c>
      <c r="BA33" s="74">
        <v>0</v>
      </c>
      <c r="BB33" s="75">
        <v>0</v>
      </c>
      <c r="BC33" s="76">
        <v>0</v>
      </c>
      <c r="BD33" s="76">
        <v>0</v>
      </c>
      <c r="BE33" s="77">
        <v>0</v>
      </c>
      <c r="BF33" s="57">
        <v>10781</v>
      </c>
      <c r="BG33" s="57">
        <v>0</v>
      </c>
      <c r="BH33" s="209">
        <v>8051205.1200000001</v>
      </c>
      <c r="BK33" s="17"/>
    </row>
    <row r="34" spans="1:63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0</v>
      </c>
      <c r="F34" s="75">
        <v>0</v>
      </c>
      <c r="G34" s="74">
        <v>0</v>
      </c>
      <c r="H34" s="75">
        <v>0</v>
      </c>
      <c r="I34" s="74">
        <v>0</v>
      </c>
      <c r="J34" s="75">
        <v>0</v>
      </c>
      <c r="K34" s="76">
        <v>0</v>
      </c>
      <c r="L34" s="77">
        <v>0</v>
      </c>
      <c r="M34" s="74">
        <v>6402</v>
      </c>
      <c r="N34" s="75">
        <v>4603485.12</v>
      </c>
      <c r="O34" s="74">
        <v>6412</v>
      </c>
      <c r="P34" s="75">
        <v>4549465.46</v>
      </c>
      <c r="Q34" s="74">
        <v>6432</v>
      </c>
      <c r="R34" s="75">
        <v>4717919.17</v>
      </c>
      <c r="S34" s="74">
        <v>6434</v>
      </c>
      <c r="T34" s="75">
        <v>4510549.68</v>
      </c>
      <c r="U34" s="76">
        <v>25680</v>
      </c>
      <c r="V34" s="77">
        <v>18381419.43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74">
        <v>50</v>
      </c>
      <c r="AH34" s="75">
        <v>10040</v>
      </c>
      <c r="AI34" s="74">
        <v>50</v>
      </c>
      <c r="AJ34" s="75">
        <v>10040</v>
      </c>
      <c r="AK34" s="74">
        <v>35</v>
      </c>
      <c r="AL34" s="75">
        <v>7028</v>
      </c>
      <c r="AM34" s="74">
        <v>35</v>
      </c>
      <c r="AN34" s="75">
        <v>7028</v>
      </c>
      <c r="AO34" s="76">
        <v>170</v>
      </c>
      <c r="AP34" s="77">
        <v>34136</v>
      </c>
      <c r="AQ34" s="74">
        <v>0</v>
      </c>
      <c r="AR34" s="74">
        <v>0</v>
      </c>
      <c r="AS34" s="75">
        <v>0</v>
      </c>
      <c r="AT34" s="74">
        <v>0</v>
      </c>
      <c r="AU34" s="74">
        <v>0</v>
      </c>
      <c r="AV34" s="75">
        <v>0</v>
      </c>
      <c r="AW34" s="74">
        <v>0</v>
      </c>
      <c r="AX34" s="74">
        <v>0</v>
      </c>
      <c r="AY34" s="75">
        <v>0</v>
      </c>
      <c r="AZ34" s="74">
        <v>0</v>
      </c>
      <c r="BA34" s="74">
        <v>0</v>
      </c>
      <c r="BB34" s="75">
        <v>0</v>
      </c>
      <c r="BC34" s="76">
        <v>0</v>
      </c>
      <c r="BD34" s="76">
        <v>0</v>
      </c>
      <c r="BE34" s="77">
        <v>0</v>
      </c>
      <c r="BF34" s="57">
        <v>25850</v>
      </c>
      <c r="BG34" s="57">
        <v>0</v>
      </c>
      <c r="BH34" s="209">
        <v>18415555.43</v>
      </c>
      <c r="BK34" s="17"/>
    </row>
    <row r="35" spans="1:63" ht="15" x14ac:dyDescent="0.25">
      <c r="A35" s="26">
        <v>25</v>
      </c>
      <c r="B35" s="25" t="s">
        <v>92</v>
      </c>
      <c r="C35" s="74">
        <v>0</v>
      </c>
      <c r="D35" s="75">
        <v>0</v>
      </c>
      <c r="E35" s="74">
        <v>0</v>
      </c>
      <c r="F35" s="75">
        <v>0</v>
      </c>
      <c r="G35" s="74">
        <v>0</v>
      </c>
      <c r="H35" s="75">
        <v>0</v>
      </c>
      <c r="I35" s="74">
        <v>0</v>
      </c>
      <c r="J35" s="75">
        <v>0</v>
      </c>
      <c r="K35" s="76">
        <v>0</v>
      </c>
      <c r="L35" s="77">
        <v>0</v>
      </c>
      <c r="M35" s="74">
        <v>4863</v>
      </c>
      <c r="N35" s="75">
        <v>3419072.72</v>
      </c>
      <c r="O35" s="74">
        <v>4897</v>
      </c>
      <c r="P35" s="75">
        <v>3562910.8</v>
      </c>
      <c r="Q35" s="74">
        <v>4927</v>
      </c>
      <c r="R35" s="75">
        <v>3604951.56</v>
      </c>
      <c r="S35" s="74">
        <v>4928</v>
      </c>
      <c r="T35" s="75">
        <v>3658820.84</v>
      </c>
      <c r="U35" s="76">
        <v>19615</v>
      </c>
      <c r="V35" s="77">
        <v>14245755.92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74">
        <v>205</v>
      </c>
      <c r="AH35" s="75">
        <v>56361.65</v>
      </c>
      <c r="AI35" s="74">
        <v>205</v>
      </c>
      <c r="AJ35" s="75">
        <v>56361.65</v>
      </c>
      <c r="AK35" s="74">
        <v>170</v>
      </c>
      <c r="AL35" s="75">
        <v>48164.6</v>
      </c>
      <c r="AM35" s="74">
        <v>170</v>
      </c>
      <c r="AN35" s="75">
        <v>48164.6</v>
      </c>
      <c r="AO35" s="76">
        <v>750</v>
      </c>
      <c r="AP35" s="77">
        <v>209052.5</v>
      </c>
      <c r="AQ35" s="74">
        <v>0</v>
      </c>
      <c r="AR35" s="74">
        <v>0</v>
      </c>
      <c r="AS35" s="75">
        <v>0</v>
      </c>
      <c r="AT35" s="74">
        <v>0</v>
      </c>
      <c r="AU35" s="74">
        <v>0</v>
      </c>
      <c r="AV35" s="75">
        <v>0</v>
      </c>
      <c r="AW35" s="74">
        <v>0</v>
      </c>
      <c r="AX35" s="74">
        <v>0</v>
      </c>
      <c r="AY35" s="75">
        <v>0</v>
      </c>
      <c r="AZ35" s="74">
        <v>0</v>
      </c>
      <c r="BA35" s="74">
        <v>0</v>
      </c>
      <c r="BB35" s="75">
        <v>0</v>
      </c>
      <c r="BC35" s="76">
        <v>0</v>
      </c>
      <c r="BD35" s="76">
        <v>0</v>
      </c>
      <c r="BE35" s="77">
        <v>0</v>
      </c>
      <c r="BF35" s="57">
        <v>20365</v>
      </c>
      <c r="BG35" s="57">
        <v>0</v>
      </c>
      <c r="BH35" s="209">
        <v>14454808.42</v>
      </c>
      <c r="BK35" s="17"/>
    </row>
    <row r="36" spans="1:63" ht="15" x14ac:dyDescent="0.25">
      <c r="A36" s="26">
        <v>26</v>
      </c>
      <c r="B36" s="25" t="s">
        <v>93</v>
      </c>
      <c r="C36" s="74">
        <v>0</v>
      </c>
      <c r="D36" s="75">
        <v>0</v>
      </c>
      <c r="E36" s="74">
        <v>0</v>
      </c>
      <c r="F36" s="75">
        <v>0</v>
      </c>
      <c r="G36" s="74">
        <v>0</v>
      </c>
      <c r="H36" s="75">
        <v>0</v>
      </c>
      <c r="I36" s="74">
        <v>0</v>
      </c>
      <c r="J36" s="75">
        <v>0</v>
      </c>
      <c r="K36" s="76">
        <v>0</v>
      </c>
      <c r="L36" s="77">
        <v>0</v>
      </c>
      <c r="M36" s="74">
        <v>5368</v>
      </c>
      <c r="N36" s="75">
        <v>3109993.12</v>
      </c>
      <c r="O36" s="74">
        <v>5324</v>
      </c>
      <c r="P36" s="75">
        <v>3360784.85</v>
      </c>
      <c r="Q36" s="74">
        <v>6634</v>
      </c>
      <c r="R36" s="75">
        <v>3457728.96</v>
      </c>
      <c r="S36" s="74">
        <v>6635</v>
      </c>
      <c r="T36" s="75">
        <v>3512561.75</v>
      </c>
      <c r="U36" s="76">
        <v>23961</v>
      </c>
      <c r="V36" s="77">
        <v>13441068.68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74">
        <v>50</v>
      </c>
      <c r="AH36" s="75">
        <v>14716.2</v>
      </c>
      <c r="AI36" s="74">
        <v>50</v>
      </c>
      <c r="AJ36" s="75">
        <v>14716.2</v>
      </c>
      <c r="AK36" s="74">
        <v>50</v>
      </c>
      <c r="AL36" s="75">
        <v>14716.2</v>
      </c>
      <c r="AM36" s="74">
        <v>50</v>
      </c>
      <c r="AN36" s="75">
        <v>14716.2</v>
      </c>
      <c r="AO36" s="76">
        <v>200</v>
      </c>
      <c r="AP36" s="77">
        <v>58864.800000000003</v>
      </c>
      <c r="AQ36" s="74">
        <v>0</v>
      </c>
      <c r="AR36" s="74">
        <v>0</v>
      </c>
      <c r="AS36" s="75">
        <v>0</v>
      </c>
      <c r="AT36" s="74">
        <v>0</v>
      </c>
      <c r="AU36" s="74">
        <v>0</v>
      </c>
      <c r="AV36" s="75">
        <v>0</v>
      </c>
      <c r="AW36" s="74">
        <v>0</v>
      </c>
      <c r="AX36" s="74">
        <v>0</v>
      </c>
      <c r="AY36" s="75">
        <v>0</v>
      </c>
      <c r="AZ36" s="74">
        <v>0</v>
      </c>
      <c r="BA36" s="74">
        <v>0</v>
      </c>
      <c r="BB36" s="75">
        <v>0</v>
      </c>
      <c r="BC36" s="76">
        <v>0</v>
      </c>
      <c r="BD36" s="76">
        <v>0</v>
      </c>
      <c r="BE36" s="77">
        <v>0</v>
      </c>
      <c r="BF36" s="57">
        <v>24161</v>
      </c>
      <c r="BG36" s="57">
        <v>0</v>
      </c>
      <c r="BH36" s="209">
        <v>13499933.48</v>
      </c>
      <c r="BK36" s="17"/>
    </row>
    <row r="37" spans="1:63" ht="15" x14ac:dyDescent="0.25">
      <c r="A37" s="26">
        <v>27</v>
      </c>
      <c r="B37" s="25" t="s">
        <v>94</v>
      </c>
      <c r="C37" s="74">
        <v>0</v>
      </c>
      <c r="D37" s="75">
        <v>0</v>
      </c>
      <c r="E37" s="74">
        <v>0</v>
      </c>
      <c r="F37" s="75">
        <v>0</v>
      </c>
      <c r="G37" s="74">
        <v>0</v>
      </c>
      <c r="H37" s="75">
        <v>0</v>
      </c>
      <c r="I37" s="74">
        <v>0</v>
      </c>
      <c r="J37" s="75">
        <v>0</v>
      </c>
      <c r="K37" s="76">
        <v>0</v>
      </c>
      <c r="L37" s="77">
        <v>0</v>
      </c>
      <c r="M37" s="74">
        <v>22382</v>
      </c>
      <c r="N37" s="75">
        <v>14520835.66</v>
      </c>
      <c r="O37" s="74">
        <v>22377</v>
      </c>
      <c r="P37" s="75">
        <v>14760021.310000001</v>
      </c>
      <c r="Q37" s="74">
        <v>22400</v>
      </c>
      <c r="R37" s="75">
        <v>14781183.4</v>
      </c>
      <c r="S37" s="74">
        <v>22403</v>
      </c>
      <c r="T37" s="75">
        <v>14910750.380000001</v>
      </c>
      <c r="U37" s="76">
        <v>89562</v>
      </c>
      <c r="V37" s="77">
        <v>58972790.75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74">
        <v>8</v>
      </c>
      <c r="AH37" s="75">
        <v>1606.4</v>
      </c>
      <c r="AI37" s="74">
        <v>8</v>
      </c>
      <c r="AJ37" s="75">
        <v>1606.4</v>
      </c>
      <c r="AK37" s="74">
        <v>7</v>
      </c>
      <c r="AL37" s="75">
        <v>1405.6</v>
      </c>
      <c r="AM37" s="74">
        <v>7</v>
      </c>
      <c r="AN37" s="75">
        <v>1405.6</v>
      </c>
      <c r="AO37" s="76">
        <v>30</v>
      </c>
      <c r="AP37" s="77">
        <v>6024</v>
      </c>
      <c r="AQ37" s="74">
        <v>0</v>
      </c>
      <c r="AR37" s="74">
        <v>0</v>
      </c>
      <c r="AS37" s="75">
        <v>0</v>
      </c>
      <c r="AT37" s="74">
        <v>0</v>
      </c>
      <c r="AU37" s="74">
        <v>0</v>
      </c>
      <c r="AV37" s="75">
        <v>0</v>
      </c>
      <c r="AW37" s="74">
        <v>0</v>
      </c>
      <c r="AX37" s="74">
        <v>0</v>
      </c>
      <c r="AY37" s="75">
        <v>0</v>
      </c>
      <c r="AZ37" s="74">
        <v>0</v>
      </c>
      <c r="BA37" s="74">
        <v>0</v>
      </c>
      <c r="BB37" s="75">
        <v>0</v>
      </c>
      <c r="BC37" s="76">
        <v>0</v>
      </c>
      <c r="BD37" s="76">
        <v>0</v>
      </c>
      <c r="BE37" s="77">
        <v>0</v>
      </c>
      <c r="BF37" s="57">
        <v>89592</v>
      </c>
      <c r="BG37" s="57">
        <v>0</v>
      </c>
      <c r="BH37" s="209">
        <v>58978814.75</v>
      </c>
      <c r="BK37" s="17"/>
    </row>
    <row r="38" spans="1:63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74">
        <v>286</v>
      </c>
      <c r="AH38" s="75">
        <v>91331.25</v>
      </c>
      <c r="AI38" s="74">
        <v>250</v>
      </c>
      <c r="AJ38" s="75">
        <v>79426.25</v>
      </c>
      <c r="AK38" s="74">
        <v>250</v>
      </c>
      <c r="AL38" s="75">
        <v>79660.06</v>
      </c>
      <c r="AM38" s="74">
        <v>250</v>
      </c>
      <c r="AN38" s="75">
        <v>79660.06</v>
      </c>
      <c r="AO38" s="76">
        <v>1036</v>
      </c>
      <c r="AP38" s="77">
        <v>330077.62</v>
      </c>
      <c r="AQ38" s="74">
        <v>0</v>
      </c>
      <c r="AR38" s="74">
        <v>0</v>
      </c>
      <c r="AS38" s="75">
        <v>0</v>
      </c>
      <c r="AT38" s="74">
        <v>0</v>
      </c>
      <c r="AU38" s="74">
        <v>0</v>
      </c>
      <c r="AV38" s="75">
        <v>0</v>
      </c>
      <c r="AW38" s="74">
        <v>0</v>
      </c>
      <c r="AX38" s="74">
        <v>0</v>
      </c>
      <c r="AY38" s="75">
        <v>0</v>
      </c>
      <c r="AZ38" s="74">
        <v>0</v>
      </c>
      <c r="BA38" s="74">
        <v>0</v>
      </c>
      <c r="BB38" s="75">
        <v>0</v>
      </c>
      <c r="BC38" s="76">
        <v>0</v>
      </c>
      <c r="BD38" s="76">
        <v>0</v>
      </c>
      <c r="BE38" s="77">
        <v>0</v>
      </c>
      <c r="BF38" s="57">
        <v>1036</v>
      </c>
      <c r="BG38" s="57">
        <v>0</v>
      </c>
      <c r="BH38" s="209">
        <v>330077.62</v>
      </c>
      <c r="BK38" s="17"/>
    </row>
    <row r="39" spans="1:63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0</v>
      </c>
      <c r="F39" s="75">
        <v>0</v>
      </c>
      <c r="G39" s="74">
        <v>0</v>
      </c>
      <c r="H39" s="75">
        <v>0</v>
      </c>
      <c r="I39" s="74">
        <v>0</v>
      </c>
      <c r="J39" s="75">
        <v>0</v>
      </c>
      <c r="K39" s="76">
        <v>0</v>
      </c>
      <c r="L39" s="77">
        <v>0</v>
      </c>
      <c r="M39" s="74">
        <v>5090</v>
      </c>
      <c r="N39" s="75">
        <v>3825849.67</v>
      </c>
      <c r="O39" s="74">
        <v>5119</v>
      </c>
      <c r="P39" s="75">
        <v>3807886.63</v>
      </c>
      <c r="Q39" s="74">
        <v>5130</v>
      </c>
      <c r="R39" s="75">
        <v>3933661.11</v>
      </c>
      <c r="S39" s="74">
        <v>5130</v>
      </c>
      <c r="T39" s="75">
        <v>3977137.96</v>
      </c>
      <c r="U39" s="76">
        <v>20469</v>
      </c>
      <c r="V39" s="77">
        <v>15544535.370000001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74">
        <v>70</v>
      </c>
      <c r="AH39" s="75">
        <v>24343.64</v>
      </c>
      <c r="AI39" s="74">
        <v>70</v>
      </c>
      <c r="AJ39" s="75">
        <v>24343.64</v>
      </c>
      <c r="AK39" s="74">
        <v>70</v>
      </c>
      <c r="AL39" s="75">
        <v>24343.64</v>
      </c>
      <c r="AM39" s="74">
        <v>69</v>
      </c>
      <c r="AN39" s="75">
        <v>24142.84</v>
      </c>
      <c r="AO39" s="76">
        <v>279</v>
      </c>
      <c r="AP39" s="77">
        <v>97173.759999999995</v>
      </c>
      <c r="AQ39" s="74">
        <v>0</v>
      </c>
      <c r="AR39" s="74">
        <v>0</v>
      </c>
      <c r="AS39" s="75">
        <v>0</v>
      </c>
      <c r="AT39" s="74">
        <v>0</v>
      </c>
      <c r="AU39" s="74">
        <v>0</v>
      </c>
      <c r="AV39" s="75">
        <v>0</v>
      </c>
      <c r="AW39" s="74">
        <v>0</v>
      </c>
      <c r="AX39" s="74">
        <v>0</v>
      </c>
      <c r="AY39" s="75">
        <v>0</v>
      </c>
      <c r="AZ39" s="74">
        <v>0</v>
      </c>
      <c r="BA39" s="74">
        <v>0</v>
      </c>
      <c r="BB39" s="75">
        <v>0</v>
      </c>
      <c r="BC39" s="76">
        <v>0</v>
      </c>
      <c r="BD39" s="76">
        <v>0</v>
      </c>
      <c r="BE39" s="77">
        <v>0</v>
      </c>
      <c r="BF39" s="57">
        <v>20748</v>
      </c>
      <c r="BG39" s="57">
        <v>0</v>
      </c>
      <c r="BH39" s="209">
        <v>15641709.130000001</v>
      </c>
      <c r="BK39" s="17"/>
    </row>
    <row r="40" spans="1:63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0</v>
      </c>
      <c r="F40" s="75">
        <v>0</v>
      </c>
      <c r="G40" s="74">
        <v>0</v>
      </c>
      <c r="H40" s="75">
        <v>0</v>
      </c>
      <c r="I40" s="74">
        <v>0</v>
      </c>
      <c r="J40" s="75">
        <v>0</v>
      </c>
      <c r="K40" s="76">
        <v>0</v>
      </c>
      <c r="L40" s="77">
        <v>0</v>
      </c>
      <c r="M40" s="74">
        <v>3320</v>
      </c>
      <c r="N40" s="75">
        <v>1969329.27</v>
      </c>
      <c r="O40" s="74">
        <v>3319</v>
      </c>
      <c r="P40" s="75">
        <v>1873474.91</v>
      </c>
      <c r="Q40" s="74">
        <v>3341</v>
      </c>
      <c r="R40" s="75">
        <v>1950416.99</v>
      </c>
      <c r="S40" s="74">
        <v>3349</v>
      </c>
      <c r="T40" s="75">
        <v>1980940.63</v>
      </c>
      <c r="U40" s="76">
        <v>13329</v>
      </c>
      <c r="V40" s="77">
        <v>7774161.7999999998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74">
        <v>60</v>
      </c>
      <c r="AH40" s="75">
        <v>16724.2</v>
      </c>
      <c r="AI40" s="74">
        <v>60</v>
      </c>
      <c r="AJ40" s="75">
        <v>16724.2</v>
      </c>
      <c r="AK40" s="74">
        <v>60</v>
      </c>
      <c r="AL40" s="75">
        <v>16724.2</v>
      </c>
      <c r="AM40" s="74">
        <v>58</v>
      </c>
      <c r="AN40" s="75">
        <v>16088.79</v>
      </c>
      <c r="AO40" s="76">
        <v>238</v>
      </c>
      <c r="AP40" s="77">
        <v>66261.390000000014</v>
      </c>
      <c r="AQ40" s="74">
        <v>0</v>
      </c>
      <c r="AR40" s="74">
        <v>0</v>
      </c>
      <c r="AS40" s="75">
        <v>0</v>
      </c>
      <c r="AT40" s="74">
        <v>0</v>
      </c>
      <c r="AU40" s="74">
        <v>0</v>
      </c>
      <c r="AV40" s="75">
        <v>0</v>
      </c>
      <c r="AW40" s="74">
        <v>0</v>
      </c>
      <c r="AX40" s="74">
        <v>0</v>
      </c>
      <c r="AY40" s="75">
        <v>0</v>
      </c>
      <c r="AZ40" s="74">
        <v>0</v>
      </c>
      <c r="BA40" s="74">
        <v>0</v>
      </c>
      <c r="BB40" s="75">
        <v>0</v>
      </c>
      <c r="BC40" s="76">
        <v>0</v>
      </c>
      <c r="BD40" s="76">
        <v>0</v>
      </c>
      <c r="BE40" s="77">
        <v>0</v>
      </c>
      <c r="BF40" s="57">
        <v>13567</v>
      </c>
      <c r="BG40" s="57">
        <v>0</v>
      </c>
      <c r="BH40" s="209">
        <v>7840423.1899999995</v>
      </c>
      <c r="BK40" s="17"/>
    </row>
    <row r="41" spans="1:63" ht="15" x14ac:dyDescent="0.25">
      <c r="A41" s="26">
        <v>31</v>
      </c>
      <c r="B41" s="25" t="s">
        <v>98</v>
      </c>
      <c r="C41" s="74">
        <v>0</v>
      </c>
      <c r="D41" s="75">
        <v>0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0</v>
      </c>
      <c r="L41" s="77">
        <v>0</v>
      </c>
      <c r="M41" s="74">
        <v>4082</v>
      </c>
      <c r="N41" s="75">
        <v>3510959.31</v>
      </c>
      <c r="O41" s="74">
        <v>4064</v>
      </c>
      <c r="P41" s="75">
        <v>3390194.55</v>
      </c>
      <c r="Q41" s="74">
        <v>4084</v>
      </c>
      <c r="R41" s="75">
        <v>3498213.04</v>
      </c>
      <c r="S41" s="74">
        <v>4087</v>
      </c>
      <c r="T41" s="75">
        <v>3531478.12</v>
      </c>
      <c r="U41" s="76">
        <v>16317</v>
      </c>
      <c r="V41" s="77">
        <v>13930845.02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74">
        <v>88</v>
      </c>
      <c r="AH41" s="75">
        <v>30529.95</v>
      </c>
      <c r="AI41" s="74">
        <v>38</v>
      </c>
      <c r="AJ41" s="75">
        <v>13241.84</v>
      </c>
      <c r="AK41" s="74">
        <v>28</v>
      </c>
      <c r="AL41" s="75">
        <v>9830.98</v>
      </c>
      <c r="AM41" s="74">
        <v>26</v>
      </c>
      <c r="AN41" s="75">
        <v>9195.57</v>
      </c>
      <c r="AO41" s="76">
        <v>180</v>
      </c>
      <c r="AP41" s="77">
        <v>62798.340000000004</v>
      </c>
      <c r="AQ41" s="74">
        <v>0</v>
      </c>
      <c r="AR41" s="74">
        <v>0</v>
      </c>
      <c r="AS41" s="75">
        <v>0</v>
      </c>
      <c r="AT41" s="74">
        <v>0</v>
      </c>
      <c r="AU41" s="74">
        <v>0</v>
      </c>
      <c r="AV41" s="75">
        <v>0</v>
      </c>
      <c r="AW41" s="74">
        <v>0</v>
      </c>
      <c r="AX41" s="74">
        <v>0</v>
      </c>
      <c r="AY41" s="75">
        <v>0</v>
      </c>
      <c r="AZ41" s="74">
        <v>0</v>
      </c>
      <c r="BA41" s="74">
        <v>0</v>
      </c>
      <c r="BB41" s="75">
        <v>0</v>
      </c>
      <c r="BC41" s="76">
        <v>0</v>
      </c>
      <c r="BD41" s="76">
        <v>0</v>
      </c>
      <c r="BE41" s="77">
        <v>0</v>
      </c>
      <c r="BF41" s="57">
        <v>16497</v>
      </c>
      <c r="BG41" s="57">
        <v>0</v>
      </c>
      <c r="BH41" s="209">
        <v>13993643.359999999</v>
      </c>
      <c r="BK41" s="17"/>
    </row>
    <row r="42" spans="1:63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5067</v>
      </c>
      <c r="N42" s="75">
        <v>3888597.27</v>
      </c>
      <c r="O42" s="74">
        <v>5059</v>
      </c>
      <c r="P42" s="75">
        <v>3817696.74</v>
      </c>
      <c r="Q42" s="74">
        <v>5104</v>
      </c>
      <c r="R42" s="75">
        <v>3882979.52</v>
      </c>
      <c r="S42" s="74">
        <v>5105</v>
      </c>
      <c r="T42" s="75">
        <v>3931721.97</v>
      </c>
      <c r="U42" s="76">
        <v>20335</v>
      </c>
      <c r="V42" s="77">
        <v>15520995.5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74">
        <v>80</v>
      </c>
      <c r="AH42" s="75">
        <v>28923.55</v>
      </c>
      <c r="AI42" s="74">
        <v>80</v>
      </c>
      <c r="AJ42" s="75">
        <v>28923.55</v>
      </c>
      <c r="AK42" s="74">
        <v>65</v>
      </c>
      <c r="AL42" s="75">
        <v>23573.45</v>
      </c>
      <c r="AM42" s="74">
        <v>65</v>
      </c>
      <c r="AN42" s="75">
        <v>23573.45</v>
      </c>
      <c r="AO42" s="76">
        <v>290</v>
      </c>
      <c r="AP42" s="77">
        <v>104994</v>
      </c>
      <c r="AQ42" s="74">
        <v>0</v>
      </c>
      <c r="AR42" s="74">
        <v>0</v>
      </c>
      <c r="AS42" s="75">
        <v>0</v>
      </c>
      <c r="AT42" s="74">
        <v>0</v>
      </c>
      <c r="AU42" s="74">
        <v>0</v>
      </c>
      <c r="AV42" s="75">
        <v>0</v>
      </c>
      <c r="AW42" s="74">
        <v>0</v>
      </c>
      <c r="AX42" s="74">
        <v>0</v>
      </c>
      <c r="AY42" s="75">
        <v>0</v>
      </c>
      <c r="AZ42" s="74">
        <v>0</v>
      </c>
      <c r="BA42" s="74">
        <v>0</v>
      </c>
      <c r="BB42" s="75">
        <v>0</v>
      </c>
      <c r="BC42" s="76">
        <v>0</v>
      </c>
      <c r="BD42" s="76">
        <v>0</v>
      </c>
      <c r="BE42" s="77">
        <v>0</v>
      </c>
      <c r="BF42" s="57">
        <v>20625</v>
      </c>
      <c r="BG42" s="57">
        <v>0</v>
      </c>
      <c r="BH42" s="209">
        <v>15625989.5</v>
      </c>
      <c r="BK42" s="17"/>
    </row>
    <row r="43" spans="1:63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3150</v>
      </c>
      <c r="N43" s="75">
        <v>1728338.48</v>
      </c>
      <c r="O43" s="74">
        <v>3130</v>
      </c>
      <c r="P43" s="75">
        <v>1854402.05</v>
      </c>
      <c r="Q43" s="74">
        <v>3149</v>
      </c>
      <c r="R43" s="75">
        <v>1760643.3</v>
      </c>
      <c r="S43" s="74">
        <v>3155</v>
      </c>
      <c r="T43" s="75">
        <v>1788698.59</v>
      </c>
      <c r="U43" s="76">
        <v>12584</v>
      </c>
      <c r="V43" s="77">
        <v>7132082.4199999999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74">
        <v>8</v>
      </c>
      <c r="AH43" s="75">
        <v>1840.21</v>
      </c>
      <c r="AI43" s="74">
        <v>8</v>
      </c>
      <c r="AJ43" s="75">
        <v>1840.21</v>
      </c>
      <c r="AK43" s="74">
        <v>7</v>
      </c>
      <c r="AL43" s="75">
        <v>1639.41</v>
      </c>
      <c r="AM43" s="74">
        <v>7</v>
      </c>
      <c r="AN43" s="75">
        <v>1639.41</v>
      </c>
      <c r="AO43" s="76">
        <v>30</v>
      </c>
      <c r="AP43" s="77">
        <v>6959.24</v>
      </c>
      <c r="AQ43" s="74">
        <v>0</v>
      </c>
      <c r="AR43" s="74">
        <v>0</v>
      </c>
      <c r="AS43" s="75">
        <v>0</v>
      </c>
      <c r="AT43" s="74">
        <v>0</v>
      </c>
      <c r="AU43" s="74">
        <v>0</v>
      </c>
      <c r="AV43" s="75">
        <v>0</v>
      </c>
      <c r="AW43" s="74">
        <v>0</v>
      </c>
      <c r="AX43" s="74">
        <v>0</v>
      </c>
      <c r="AY43" s="75">
        <v>0</v>
      </c>
      <c r="AZ43" s="74">
        <v>0</v>
      </c>
      <c r="BA43" s="74">
        <v>0</v>
      </c>
      <c r="BB43" s="75">
        <v>0</v>
      </c>
      <c r="BC43" s="76">
        <v>0</v>
      </c>
      <c r="BD43" s="76">
        <v>0</v>
      </c>
      <c r="BE43" s="77">
        <v>0</v>
      </c>
      <c r="BF43" s="57">
        <v>12614</v>
      </c>
      <c r="BG43" s="57">
        <v>0</v>
      </c>
      <c r="BH43" s="209">
        <v>7139041.6600000001</v>
      </c>
      <c r="BK43" s="17"/>
    </row>
    <row r="44" spans="1:63" ht="15" x14ac:dyDescent="0.25">
      <c r="A44" s="26">
        <v>34</v>
      </c>
      <c r="B44" s="25" t="s">
        <v>101</v>
      </c>
      <c r="C44" s="74">
        <v>0</v>
      </c>
      <c r="D44" s="75">
        <v>0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0</v>
      </c>
      <c r="L44" s="77">
        <v>0</v>
      </c>
      <c r="M44" s="74">
        <v>3277</v>
      </c>
      <c r="N44" s="75">
        <v>3221105.25</v>
      </c>
      <c r="O44" s="74">
        <v>3248</v>
      </c>
      <c r="P44" s="75">
        <v>3191096.24</v>
      </c>
      <c r="Q44" s="74">
        <v>3292</v>
      </c>
      <c r="R44" s="75">
        <v>3446303.49</v>
      </c>
      <c r="S44" s="74">
        <v>3294</v>
      </c>
      <c r="T44" s="75">
        <v>3336332.01</v>
      </c>
      <c r="U44" s="76">
        <v>13111</v>
      </c>
      <c r="V44" s="77">
        <v>13194836.99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74">
        <v>65</v>
      </c>
      <c r="AH44" s="75">
        <v>17494.39</v>
      </c>
      <c r="AI44" s="74">
        <v>65</v>
      </c>
      <c r="AJ44" s="75">
        <v>17494.39</v>
      </c>
      <c r="AK44" s="74">
        <v>65</v>
      </c>
      <c r="AL44" s="75">
        <v>17494.39</v>
      </c>
      <c r="AM44" s="74">
        <v>65</v>
      </c>
      <c r="AN44" s="75">
        <v>17494.39</v>
      </c>
      <c r="AO44" s="76">
        <v>260</v>
      </c>
      <c r="AP44" s="77">
        <v>69977.56</v>
      </c>
      <c r="AQ44" s="74">
        <v>0</v>
      </c>
      <c r="AR44" s="74">
        <v>0</v>
      </c>
      <c r="AS44" s="75">
        <v>0</v>
      </c>
      <c r="AT44" s="74">
        <v>0</v>
      </c>
      <c r="AU44" s="74">
        <v>0</v>
      </c>
      <c r="AV44" s="75">
        <v>0</v>
      </c>
      <c r="AW44" s="74">
        <v>0</v>
      </c>
      <c r="AX44" s="74">
        <v>0</v>
      </c>
      <c r="AY44" s="75">
        <v>0</v>
      </c>
      <c r="AZ44" s="74">
        <v>0</v>
      </c>
      <c r="BA44" s="74">
        <v>0</v>
      </c>
      <c r="BB44" s="75">
        <v>0</v>
      </c>
      <c r="BC44" s="76">
        <v>0</v>
      </c>
      <c r="BD44" s="76">
        <v>0</v>
      </c>
      <c r="BE44" s="77">
        <v>0</v>
      </c>
      <c r="BF44" s="57">
        <v>13371</v>
      </c>
      <c r="BG44" s="57">
        <v>0</v>
      </c>
      <c r="BH44" s="209">
        <v>13264814.550000001</v>
      </c>
      <c r="BK44" s="17"/>
    </row>
    <row r="45" spans="1:63" ht="15" x14ac:dyDescent="0.25">
      <c r="A45" s="26">
        <v>35</v>
      </c>
      <c r="B45" s="25" t="s">
        <v>204</v>
      </c>
      <c r="C45" s="74">
        <v>100</v>
      </c>
      <c r="D45" s="75">
        <v>43171.44</v>
      </c>
      <c r="E45" s="74">
        <v>100</v>
      </c>
      <c r="F45" s="75">
        <v>42846.59</v>
      </c>
      <c r="G45" s="74">
        <v>100</v>
      </c>
      <c r="H45" s="75">
        <v>42965.79</v>
      </c>
      <c r="I45" s="74">
        <v>100</v>
      </c>
      <c r="J45" s="75">
        <v>43930.28</v>
      </c>
      <c r="K45" s="76">
        <v>400</v>
      </c>
      <c r="L45" s="77">
        <v>172914.1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5">
        <v>0</v>
      </c>
      <c r="AI45" s="74">
        <v>0</v>
      </c>
      <c r="AJ45" s="75">
        <v>0</v>
      </c>
      <c r="AK45" s="74">
        <v>0</v>
      </c>
      <c r="AL45" s="75">
        <v>0</v>
      </c>
      <c r="AM45" s="74">
        <v>0</v>
      </c>
      <c r="AN45" s="75">
        <v>0</v>
      </c>
      <c r="AO45" s="76">
        <v>0</v>
      </c>
      <c r="AP45" s="77">
        <v>0</v>
      </c>
      <c r="AQ45" s="74">
        <v>0</v>
      </c>
      <c r="AR45" s="74">
        <v>0</v>
      </c>
      <c r="AS45" s="75">
        <v>0</v>
      </c>
      <c r="AT45" s="74">
        <v>0</v>
      </c>
      <c r="AU45" s="74">
        <v>0</v>
      </c>
      <c r="AV45" s="75">
        <v>0</v>
      </c>
      <c r="AW45" s="74">
        <v>0</v>
      </c>
      <c r="AX45" s="74">
        <v>0</v>
      </c>
      <c r="AY45" s="75">
        <v>0</v>
      </c>
      <c r="AZ45" s="74">
        <v>0</v>
      </c>
      <c r="BA45" s="74">
        <v>0</v>
      </c>
      <c r="BB45" s="75">
        <v>0</v>
      </c>
      <c r="BC45" s="76">
        <v>0</v>
      </c>
      <c r="BD45" s="76">
        <v>0</v>
      </c>
      <c r="BE45" s="77">
        <v>0</v>
      </c>
      <c r="BF45" s="57">
        <v>400</v>
      </c>
      <c r="BG45" s="57">
        <v>0</v>
      </c>
      <c r="BH45" s="209">
        <v>172914.1</v>
      </c>
      <c r="BK45" s="17"/>
    </row>
    <row r="46" spans="1:63" ht="15" x14ac:dyDescent="0.25">
      <c r="A46" s="26">
        <v>36</v>
      </c>
      <c r="B46" s="25" t="s">
        <v>205</v>
      </c>
      <c r="C46" s="74">
        <v>175</v>
      </c>
      <c r="D46" s="75">
        <v>79924.25</v>
      </c>
      <c r="E46" s="74">
        <v>175</v>
      </c>
      <c r="F46" s="75">
        <v>79924.25</v>
      </c>
      <c r="G46" s="74">
        <v>175</v>
      </c>
      <c r="H46" s="75">
        <v>79924.25</v>
      </c>
      <c r="I46" s="74">
        <v>175</v>
      </c>
      <c r="J46" s="75">
        <v>79924.25</v>
      </c>
      <c r="K46" s="76">
        <v>700</v>
      </c>
      <c r="L46" s="77">
        <v>319697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5">
        <v>0</v>
      </c>
      <c r="AI46" s="74">
        <v>0</v>
      </c>
      <c r="AJ46" s="75">
        <v>0</v>
      </c>
      <c r="AK46" s="74">
        <v>0</v>
      </c>
      <c r="AL46" s="75">
        <v>0</v>
      </c>
      <c r="AM46" s="74">
        <v>0</v>
      </c>
      <c r="AN46" s="75">
        <v>0</v>
      </c>
      <c r="AO46" s="76">
        <v>0</v>
      </c>
      <c r="AP46" s="77">
        <v>0</v>
      </c>
      <c r="AQ46" s="74">
        <v>0</v>
      </c>
      <c r="AR46" s="74">
        <v>0</v>
      </c>
      <c r="AS46" s="75">
        <v>0</v>
      </c>
      <c r="AT46" s="74">
        <v>0</v>
      </c>
      <c r="AU46" s="74">
        <v>0</v>
      </c>
      <c r="AV46" s="75">
        <v>0</v>
      </c>
      <c r="AW46" s="74">
        <v>0</v>
      </c>
      <c r="AX46" s="74">
        <v>0</v>
      </c>
      <c r="AY46" s="75">
        <v>0</v>
      </c>
      <c r="AZ46" s="74">
        <v>0</v>
      </c>
      <c r="BA46" s="74">
        <v>0</v>
      </c>
      <c r="BB46" s="75">
        <v>0</v>
      </c>
      <c r="BC46" s="76">
        <v>0</v>
      </c>
      <c r="BD46" s="76">
        <v>0</v>
      </c>
      <c r="BE46" s="77">
        <v>0</v>
      </c>
      <c r="BF46" s="57">
        <v>700</v>
      </c>
      <c r="BG46" s="57">
        <v>0</v>
      </c>
      <c r="BH46" s="209">
        <v>319697</v>
      </c>
      <c r="BK46" s="17"/>
    </row>
    <row r="47" spans="1:63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1419</v>
      </c>
      <c r="N47" s="75">
        <v>525581.61</v>
      </c>
      <c r="O47" s="74">
        <v>1391</v>
      </c>
      <c r="P47" s="75">
        <v>427711.24</v>
      </c>
      <c r="Q47" s="74">
        <v>1520</v>
      </c>
      <c r="R47" s="75">
        <v>491317.8</v>
      </c>
      <c r="S47" s="74">
        <v>1279</v>
      </c>
      <c r="T47" s="75">
        <v>14647.36</v>
      </c>
      <c r="U47" s="76">
        <v>5609</v>
      </c>
      <c r="V47" s="77">
        <v>1459258.01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74">
        <v>24</v>
      </c>
      <c r="AH47" s="75">
        <v>4819.2</v>
      </c>
      <c r="AI47" s="74">
        <v>24</v>
      </c>
      <c r="AJ47" s="75">
        <v>4819.2</v>
      </c>
      <c r="AK47" s="74">
        <v>24</v>
      </c>
      <c r="AL47" s="75">
        <v>4819.2</v>
      </c>
      <c r="AM47" s="74">
        <v>23</v>
      </c>
      <c r="AN47" s="75">
        <v>4618.3999999999996</v>
      </c>
      <c r="AO47" s="76">
        <v>95</v>
      </c>
      <c r="AP47" s="77">
        <v>19076</v>
      </c>
      <c r="AQ47" s="74">
        <v>0</v>
      </c>
      <c r="AR47" s="74">
        <v>0</v>
      </c>
      <c r="AS47" s="75">
        <v>0</v>
      </c>
      <c r="AT47" s="74">
        <v>0</v>
      </c>
      <c r="AU47" s="74">
        <v>0</v>
      </c>
      <c r="AV47" s="75">
        <v>0</v>
      </c>
      <c r="AW47" s="74">
        <v>0</v>
      </c>
      <c r="AX47" s="74">
        <v>0</v>
      </c>
      <c r="AY47" s="75">
        <v>0</v>
      </c>
      <c r="AZ47" s="74">
        <v>0</v>
      </c>
      <c r="BA47" s="74">
        <v>0</v>
      </c>
      <c r="BB47" s="75">
        <v>0</v>
      </c>
      <c r="BC47" s="76">
        <v>0</v>
      </c>
      <c r="BD47" s="76">
        <v>0</v>
      </c>
      <c r="BE47" s="77">
        <v>0</v>
      </c>
      <c r="BF47" s="57">
        <v>5704</v>
      </c>
      <c r="BG47" s="57">
        <v>0</v>
      </c>
      <c r="BH47" s="209">
        <v>1478334.01</v>
      </c>
      <c r="BK47" s="17"/>
    </row>
    <row r="48" spans="1:63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1237</v>
      </c>
      <c r="N48" s="75">
        <v>331910.71999999997</v>
      </c>
      <c r="O48" s="74">
        <v>1260</v>
      </c>
      <c r="P48" s="75">
        <v>354189.07</v>
      </c>
      <c r="Q48" s="74">
        <v>1724</v>
      </c>
      <c r="R48" s="75">
        <v>378899.31</v>
      </c>
      <c r="S48" s="74">
        <v>1726</v>
      </c>
      <c r="T48" s="75">
        <v>301765.7</v>
      </c>
      <c r="U48" s="76">
        <v>5947</v>
      </c>
      <c r="V48" s="77">
        <v>1366764.8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74">
        <v>16</v>
      </c>
      <c r="AH48" s="75">
        <v>3212.8</v>
      </c>
      <c r="AI48" s="74">
        <v>16</v>
      </c>
      <c r="AJ48" s="75">
        <v>3212.8</v>
      </c>
      <c r="AK48" s="74">
        <v>16</v>
      </c>
      <c r="AL48" s="75">
        <v>3212.8</v>
      </c>
      <c r="AM48" s="74">
        <v>17</v>
      </c>
      <c r="AN48" s="75">
        <v>3413.6</v>
      </c>
      <c r="AO48" s="76">
        <v>65</v>
      </c>
      <c r="AP48" s="77">
        <v>13052.000000000002</v>
      </c>
      <c r="AQ48" s="74">
        <v>0</v>
      </c>
      <c r="AR48" s="74">
        <v>0</v>
      </c>
      <c r="AS48" s="75">
        <v>0</v>
      </c>
      <c r="AT48" s="74">
        <v>0</v>
      </c>
      <c r="AU48" s="74">
        <v>0</v>
      </c>
      <c r="AV48" s="75">
        <v>0</v>
      </c>
      <c r="AW48" s="74">
        <v>0</v>
      </c>
      <c r="AX48" s="74">
        <v>0</v>
      </c>
      <c r="AY48" s="75">
        <v>0</v>
      </c>
      <c r="AZ48" s="74">
        <v>0</v>
      </c>
      <c r="BA48" s="74">
        <v>0</v>
      </c>
      <c r="BB48" s="75">
        <v>0</v>
      </c>
      <c r="BC48" s="76">
        <v>0</v>
      </c>
      <c r="BD48" s="76">
        <v>0</v>
      </c>
      <c r="BE48" s="77">
        <v>0</v>
      </c>
      <c r="BF48" s="57">
        <v>6012</v>
      </c>
      <c r="BG48" s="57">
        <v>0</v>
      </c>
      <c r="BH48" s="209">
        <v>1379816.8</v>
      </c>
      <c r="BK48" s="17"/>
    </row>
    <row r="49" spans="1:63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10740</v>
      </c>
      <c r="N49" s="75">
        <v>4300012.71</v>
      </c>
      <c r="O49" s="74">
        <v>10759</v>
      </c>
      <c r="P49" s="75">
        <v>5084199.88</v>
      </c>
      <c r="Q49" s="74">
        <v>10786</v>
      </c>
      <c r="R49" s="75">
        <v>3764642.31</v>
      </c>
      <c r="S49" s="74">
        <v>10783</v>
      </c>
      <c r="T49" s="75">
        <v>2801929.48</v>
      </c>
      <c r="U49" s="76">
        <v>43068</v>
      </c>
      <c r="V49" s="77">
        <v>15950784.380000001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5">
        <v>0</v>
      </c>
      <c r="AI49" s="74">
        <v>0</v>
      </c>
      <c r="AJ49" s="75">
        <v>0</v>
      </c>
      <c r="AK49" s="74">
        <v>0</v>
      </c>
      <c r="AL49" s="75">
        <v>0</v>
      </c>
      <c r="AM49" s="74">
        <v>0</v>
      </c>
      <c r="AN49" s="75">
        <v>0</v>
      </c>
      <c r="AO49" s="76">
        <v>0</v>
      </c>
      <c r="AP49" s="77">
        <v>0</v>
      </c>
      <c r="AQ49" s="74">
        <v>0</v>
      </c>
      <c r="AR49" s="74">
        <v>0</v>
      </c>
      <c r="AS49" s="75">
        <v>0</v>
      </c>
      <c r="AT49" s="74">
        <v>0</v>
      </c>
      <c r="AU49" s="74">
        <v>0</v>
      </c>
      <c r="AV49" s="75">
        <v>0</v>
      </c>
      <c r="AW49" s="74">
        <v>0</v>
      </c>
      <c r="AX49" s="74">
        <v>0</v>
      </c>
      <c r="AY49" s="75">
        <v>0</v>
      </c>
      <c r="AZ49" s="74">
        <v>0</v>
      </c>
      <c r="BA49" s="74">
        <v>0</v>
      </c>
      <c r="BB49" s="75">
        <v>0</v>
      </c>
      <c r="BC49" s="76">
        <v>0</v>
      </c>
      <c r="BD49" s="76">
        <v>0</v>
      </c>
      <c r="BE49" s="77">
        <v>0</v>
      </c>
      <c r="BF49" s="57">
        <v>43068</v>
      </c>
      <c r="BG49" s="57">
        <v>0</v>
      </c>
      <c r="BH49" s="209">
        <v>15950784.380000001</v>
      </c>
      <c r="BK49" s="17"/>
    </row>
    <row r="50" spans="1:63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2288</v>
      </c>
      <c r="N50" s="75">
        <v>1057870.96</v>
      </c>
      <c r="O50" s="74">
        <v>2246</v>
      </c>
      <c r="P50" s="75">
        <v>857085.59</v>
      </c>
      <c r="Q50" s="74">
        <v>2443</v>
      </c>
      <c r="R50" s="75">
        <v>923284.32</v>
      </c>
      <c r="S50" s="74">
        <v>2065</v>
      </c>
      <c r="T50" s="75">
        <v>36074.33</v>
      </c>
      <c r="U50" s="76">
        <v>9042</v>
      </c>
      <c r="V50" s="77">
        <v>2874315.1999999997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0</v>
      </c>
      <c r="AH50" s="75">
        <v>0</v>
      </c>
      <c r="AI50" s="74">
        <v>0</v>
      </c>
      <c r="AJ50" s="75">
        <v>0</v>
      </c>
      <c r="AK50" s="74">
        <v>0</v>
      </c>
      <c r="AL50" s="75">
        <v>0</v>
      </c>
      <c r="AM50" s="74">
        <v>0</v>
      </c>
      <c r="AN50" s="75">
        <v>0</v>
      </c>
      <c r="AO50" s="76">
        <v>0</v>
      </c>
      <c r="AP50" s="77">
        <v>0</v>
      </c>
      <c r="AQ50" s="74">
        <v>13</v>
      </c>
      <c r="AR50" s="74">
        <v>13</v>
      </c>
      <c r="AS50" s="75">
        <v>85128.16</v>
      </c>
      <c r="AT50" s="74">
        <v>12</v>
      </c>
      <c r="AU50" s="74">
        <v>12</v>
      </c>
      <c r="AV50" s="75">
        <v>78579.839999999997</v>
      </c>
      <c r="AW50" s="74">
        <v>11</v>
      </c>
      <c r="AX50" s="74">
        <v>11</v>
      </c>
      <c r="AY50" s="75">
        <v>72031.520000000004</v>
      </c>
      <c r="AZ50" s="74">
        <v>11</v>
      </c>
      <c r="BA50" s="74">
        <v>11</v>
      </c>
      <c r="BB50" s="75">
        <v>72031.520000000004</v>
      </c>
      <c r="BC50" s="76">
        <v>47</v>
      </c>
      <c r="BD50" s="76">
        <v>47</v>
      </c>
      <c r="BE50" s="77">
        <v>307771.04000000004</v>
      </c>
      <c r="BF50" s="57">
        <v>9089</v>
      </c>
      <c r="BG50" s="57">
        <v>47</v>
      </c>
      <c r="BH50" s="209">
        <v>3182086.2399999998</v>
      </c>
      <c r="BK50" s="17"/>
    </row>
    <row r="51" spans="1:63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74">
        <v>0</v>
      </c>
      <c r="AH51" s="75">
        <v>0</v>
      </c>
      <c r="AI51" s="74">
        <v>0</v>
      </c>
      <c r="AJ51" s="75">
        <v>0</v>
      </c>
      <c r="AK51" s="74">
        <v>0</v>
      </c>
      <c r="AL51" s="75">
        <v>0</v>
      </c>
      <c r="AM51" s="74">
        <v>0</v>
      </c>
      <c r="AN51" s="75">
        <v>0</v>
      </c>
      <c r="AO51" s="76">
        <v>0</v>
      </c>
      <c r="AP51" s="77">
        <v>0</v>
      </c>
      <c r="AQ51" s="74">
        <v>0</v>
      </c>
      <c r="AR51" s="74">
        <v>0</v>
      </c>
      <c r="AS51" s="75">
        <v>0</v>
      </c>
      <c r="AT51" s="74">
        <v>0</v>
      </c>
      <c r="AU51" s="74">
        <v>0</v>
      </c>
      <c r="AV51" s="75">
        <v>0</v>
      </c>
      <c r="AW51" s="74">
        <v>0</v>
      </c>
      <c r="AX51" s="74">
        <v>0</v>
      </c>
      <c r="AY51" s="75">
        <v>0</v>
      </c>
      <c r="AZ51" s="74">
        <v>0</v>
      </c>
      <c r="BA51" s="74">
        <v>0</v>
      </c>
      <c r="BB51" s="75">
        <v>0</v>
      </c>
      <c r="BC51" s="76">
        <v>0</v>
      </c>
      <c r="BD51" s="76">
        <v>0</v>
      </c>
      <c r="BE51" s="77">
        <v>0</v>
      </c>
      <c r="BF51" s="57">
        <v>0</v>
      </c>
      <c r="BG51" s="57">
        <v>0</v>
      </c>
      <c r="BH51" s="209">
        <v>0</v>
      </c>
      <c r="BK51" s="17"/>
    </row>
    <row r="52" spans="1:63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74">
        <v>0</v>
      </c>
      <c r="AH52" s="75">
        <v>0</v>
      </c>
      <c r="AI52" s="74">
        <v>0</v>
      </c>
      <c r="AJ52" s="75">
        <v>0</v>
      </c>
      <c r="AK52" s="74">
        <v>0</v>
      </c>
      <c r="AL52" s="75">
        <v>0</v>
      </c>
      <c r="AM52" s="74">
        <v>0</v>
      </c>
      <c r="AN52" s="75">
        <v>0</v>
      </c>
      <c r="AO52" s="76">
        <v>0</v>
      </c>
      <c r="AP52" s="77">
        <v>0</v>
      </c>
      <c r="AQ52" s="74">
        <v>0</v>
      </c>
      <c r="AR52" s="74">
        <v>0</v>
      </c>
      <c r="AS52" s="75">
        <v>0</v>
      </c>
      <c r="AT52" s="74">
        <v>0</v>
      </c>
      <c r="AU52" s="74">
        <v>0</v>
      </c>
      <c r="AV52" s="75">
        <v>0</v>
      </c>
      <c r="AW52" s="74">
        <v>0</v>
      </c>
      <c r="AX52" s="74">
        <v>0</v>
      </c>
      <c r="AY52" s="75">
        <v>0</v>
      </c>
      <c r="AZ52" s="74">
        <v>0</v>
      </c>
      <c r="BA52" s="74">
        <v>0</v>
      </c>
      <c r="BB52" s="75">
        <v>0</v>
      </c>
      <c r="BC52" s="76">
        <v>0</v>
      </c>
      <c r="BD52" s="76">
        <v>0</v>
      </c>
      <c r="BE52" s="77">
        <v>0</v>
      </c>
      <c r="BF52" s="57">
        <v>0</v>
      </c>
      <c r="BG52" s="57">
        <v>0</v>
      </c>
      <c r="BH52" s="209">
        <v>0</v>
      </c>
      <c r="BK52" s="17"/>
    </row>
    <row r="53" spans="1:63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74">
        <v>0</v>
      </c>
      <c r="AH53" s="75">
        <v>0</v>
      </c>
      <c r="AI53" s="74">
        <v>0</v>
      </c>
      <c r="AJ53" s="75">
        <v>0</v>
      </c>
      <c r="AK53" s="74">
        <v>0</v>
      </c>
      <c r="AL53" s="75">
        <v>0</v>
      </c>
      <c r="AM53" s="74">
        <v>0</v>
      </c>
      <c r="AN53" s="75">
        <v>0</v>
      </c>
      <c r="AO53" s="76">
        <v>0</v>
      </c>
      <c r="AP53" s="77">
        <v>0</v>
      </c>
      <c r="AQ53" s="74">
        <v>0</v>
      </c>
      <c r="AR53" s="74">
        <v>0</v>
      </c>
      <c r="AS53" s="75">
        <v>0</v>
      </c>
      <c r="AT53" s="74">
        <v>0</v>
      </c>
      <c r="AU53" s="74">
        <v>0</v>
      </c>
      <c r="AV53" s="75">
        <v>0</v>
      </c>
      <c r="AW53" s="74">
        <v>0</v>
      </c>
      <c r="AX53" s="74">
        <v>0</v>
      </c>
      <c r="AY53" s="75">
        <v>0</v>
      </c>
      <c r="AZ53" s="74">
        <v>0</v>
      </c>
      <c r="BA53" s="74">
        <v>0</v>
      </c>
      <c r="BB53" s="75">
        <v>0</v>
      </c>
      <c r="BC53" s="76">
        <v>0</v>
      </c>
      <c r="BD53" s="76">
        <v>0</v>
      </c>
      <c r="BE53" s="77">
        <v>0</v>
      </c>
      <c r="BF53" s="57">
        <v>0</v>
      </c>
      <c r="BG53" s="57">
        <v>0</v>
      </c>
      <c r="BH53" s="209">
        <v>0</v>
      </c>
      <c r="BK53" s="17"/>
    </row>
    <row r="54" spans="1:63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74">
        <v>13</v>
      </c>
      <c r="AH54" s="75">
        <v>4013.26</v>
      </c>
      <c r="AI54" s="74">
        <v>13</v>
      </c>
      <c r="AJ54" s="75">
        <v>4247.07</v>
      </c>
      <c r="AK54" s="74">
        <v>12</v>
      </c>
      <c r="AL54" s="75">
        <v>3812.46</v>
      </c>
      <c r="AM54" s="74">
        <v>12</v>
      </c>
      <c r="AN54" s="75">
        <v>3812.46</v>
      </c>
      <c r="AO54" s="76">
        <v>50</v>
      </c>
      <c r="AP54" s="77">
        <v>15885.25</v>
      </c>
      <c r="AQ54" s="74">
        <v>0</v>
      </c>
      <c r="AR54" s="74">
        <v>0</v>
      </c>
      <c r="AS54" s="75">
        <v>0</v>
      </c>
      <c r="AT54" s="74">
        <v>0</v>
      </c>
      <c r="AU54" s="74">
        <v>0</v>
      </c>
      <c r="AV54" s="75">
        <v>0</v>
      </c>
      <c r="AW54" s="74">
        <v>0</v>
      </c>
      <c r="AX54" s="74">
        <v>0</v>
      </c>
      <c r="AY54" s="75">
        <v>0</v>
      </c>
      <c r="AZ54" s="74">
        <v>0</v>
      </c>
      <c r="BA54" s="74">
        <v>0</v>
      </c>
      <c r="BB54" s="75">
        <v>0</v>
      </c>
      <c r="BC54" s="76">
        <v>0</v>
      </c>
      <c r="BD54" s="76">
        <v>0</v>
      </c>
      <c r="BE54" s="77">
        <v>0</v>
      </c>
      <c r="BF54" s="57">
        <v>50</v>
      </c>
      <c r="BG54" s="57">
        <v>0</v>
      </c>
      <c r="BH54" s="209">
        <v>15885.25</v>
      </c>
      <c r="BK54" s="17"/>
    </row>
    <row r="55" spans="1:63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74">
        <v>0</v>
      </c>
      <c r="AH55" s="75">
        <v>0</v>
      </c>
      <c r="AI55" s="74">
        <v>0</v>
      </c>
      <c r="AJ55" s="75">
        <v>0</v>
      </c>
      <c r="AK55" s="74">
        <v>0</v>
      </c>
      <c r="AL55" s="75">
        <v>0</v>
      </c>
      <c r="AM55" s="74">
        <v>0</v>
      </c>
      <c r="AN55" s="75">
        <v>0</v>
      </c>
      <c r="AO55" s="76">
        <v>0</v>
      </c>
      <c r="AP55" s="77">
        <v>0</v>
      </c>
      <c r="AQ55" s="74">
        <v>0</v>
      </c>
      <c r="AR55" s="74">
        <v>0</v>
      </c>
      <c r="AS55" s="75">
        <v>0</v>
      </c>
      <c r="AT55" s="74">
        <v>0</v>
      </c>
      <c r="AU55" s="74">
        <v>0</v>
      </c>
      <c r="AV55" s="75">
        <v>0</v>
      </c>
      <c r="AW55" s="74">
        <v>0</v>
      </c>
      <c r="AX55" s="74">
        <v>0</v>
      </c>
      <c r="AY55" s="75">
        <v>0</v>
      </c>
      <c r="AZ55" s="74">
        <v>0</v>
      </c>
      <c r="BA55" s="74">
        <v>0</v>
      </c>
      <c r="BB55" s="75">
        <v>0</v>
      </c>
      <c r="BC55" s="76">
        <v>0</v>
      </c>
      <c r="BD55" s="76">
        <v>0</v>
      </c>
      <c r="BE55" s="77">
        <v>0</v>
      </c>
      <c r="BF55" s="57">
        <v>0</v>
      </c>
      <c r="BG55" s="57">
        <v>0</v>
      </c>
      <c r="BH55" s="209">
        <v>0</v>
      </c>
      <c r="BK55" s="17"/>
    </row>
    <row r="56" spans="1:63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74">
        <v>0</v>
      </c>
      <c r="AH56" s="75">
        <v>0</v>
      </c>
      <c r="AI56" s="74">
        <v>0</v>
      </c>
      <c r="AJ56" s="75">
        <v>0</v>
      </c>
      <c r="AK56" s="74">
        <v>0</v>
      </c>
      <c r="AL56" s="75">
        <v>0</v>
      </c>
      <c r="AM56" s="74">
        <v>0</v>
      </c>
      <c r="AN56" s="75">
        <v>0</v>
      </c>
      <c r="AO56" s="76">
        <v>0</v>
      </c>
      <c r="AP56" s="77">
        <v>0</v>
      </c>
      <c r="AQ56" s="74">
        <v>0</v>
      </c>
      <c r="AR56" s="74">
        <v>0</v>
      </c>
      <c r="AS56" s="75">
        <v>0</v>
      </c>
      <c r="AT56" s="74">
        <v>0</v>
      </c>
      <c r="AU56" s="74">
        <v>0</v>
      </c>
      <c r="AV56" s="75">
        <v>0</v>
      </c>
      <c r="AW56" s="74">
        <v>0</v>
      </c>
      <c r="AX56" s="74">
        <v>0</v>
      </c>
      <c r="AY56" s="75">
        <v>0</v>
      </c>
      <c r="AZ56" s="74">
        <v>0</v>
      </c>
      <c r="BA56" s="74">
        <v>0</v>
      </c>
      <c r="BB56" s="75">
        <v>0</v>
      </c>
      <c r="BC56" s="76">
        <v>0</v>
      </c>
      <c r="BD56" s="76">
        <v>0</v>
      </c>
      <c r="BE56" s="77">
        <v>0</v>
      </c>
      <c r="BF56" s="57">
        <v>0</v>
      </c>
      <c r="BG56" s="57">
        <v>0</v>
      </c>
      <c r="BH56" s="209">
        <v>0</v>
      </c>
      <c r="BK56" s="17"/>
    </row>
    <row r="57" spans="1:63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74">
        <v>5</v>
      </c>
      <c r="AH57" s="75">
        <v>1004</v>
      </c>
      <c r="AI57" s="74">
        <v>5</v>
      </c>
      <c r="AJ57" s="75">
        <v>1004</v>
      </c>
      <c r="AK57" s="74">
        <v>5</v>
      </c>
      <c r="AL57" s="75">
        <v>1004</v>
      </c>
      <c r="AM57" s="74">
        <v>5</v>
      </c>
      <c r="AN57" s="75">
        <v>1004</v>
      </c>
      <c r="AO57" s="76">
        <v>20</v>
      </c>
      <c r="AP57" s="77">
        <v>4016</v>
      </c>
      <c r="AQ57" s="74">
        <v>0</v>
      </c>
      <c r="AR57" s="74">
        <v>0</v>
      </c>
      <c r="AS57" s="75">
        <v>0</v>
      </c>
      <c r="AT57" s="74">
        <v>0</v>
      </c>
      <c r="AU57" s="74">
        <v>0</v>
      </c>
      <c r="AV57" s="75">
        <v>0</v>
      </c>
      <c r="AW57" s="74">
        <v>0</v>
      </c>
      <c r="AX57" s="74">
        <v>0</v>
      </c>
      <c r="AY57" s="75">
        <v>0</v>
      </c>
      <c r="AZ57" s="74">
        <v>0</v>
      </c>
      <c r="BA57" s="74">
        <v>0</v>
      </c>
      <c r="BB57" s="75">
        <v>0</v>
      </c>
      <c r="BC57" s="76">
        <v>0</v>
      </c>
      <c r="BD57" s="76">
        <v>0</v>
      </c>
      <c r="BE57" s="77">
        <v>0</v>
      </c>
      <c r="BF57" s="57">
        <v>20</v>
      </c>
      <c r="BG57" s="57">
        <v>0</v>
      </c>
      <c r="BH57" s="209">
        <v>4016</v>
      </c>
      <c r="BK57" s="17"/>
    </row>
    <row r="58" spans="1:63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5">
        <v>0</v>
      </c>
      <c r="AI58" s="74">
        <v>0</v>
      </c>
      <c r="AJ58" s="75">
        <v>0</v>
      </c>
      <c r="AK58" s="74">
        <v>0</v>
      </c>
      <c r="AL58" s="75">
        <v>0</v>
      </c>
      <c r="AM58" s="74">
        <v>0</v>
      </c>
      <c r="AN58" s="75">
        <v>0</v>
      </c>
      <c r="AO58" s="76">
        <v>0</v>
      </c>
      <c r="AP58" s="77">
        <v>0</v>
      </c>
      <c r="AQ58" s="74">
        <v>0</v>
      </c>
      <c r="AR58" s="74">
        <v>0</v>
      </c>
      <c r="AS58" s="75">
        <v>0</v>
      </c>
      <c r="AT58" s="74">
        <v>0</v>
      </c>
      <c r="AU58" s="74">
        <v>0</v>
      </c>
      <c r="AV58" s="75">
        <v>0</v>
      </c>
      <c r="AW58" s="74">
        <v>0</v>
      </c>
      <c r="AX58" s="74">
        <v>0</v>
      </c>
      <c r="AY58" s="75">
        <v>0</v>
      </c>
      <c r="AZ58" s="74">
        <v>0</v>
      </c>
      <c r="BA58" s="74">
        <v>0</v>
      </c>
      <c r="BB58" s="75">
        <v>0</v>
      </c>
      <c r="BC58" s="76">
        <v>0</v>
      </c>
      <c r="BD58" s="76">
        <v>0</v>
      </c>
      <c r="BE58" s="77">
        <v>0</v>
      </c>
      <c r="BF58" s="57">
        <v>0</v>
      </c>
      <c r="BG58" s="57">
        <v>0</v>
      </c>
      <c r="BH58" s="209">
        <v>0</v>
      </c>
      <c r="BK58" s="17"/>
    </row>
    <row r="59" spans="1:63" ht="15" x14ac:dyDescent="0.25">
      <c r="A59" s="26">
        <v>49</v>
      </c>
      <c r="B59" s="25" t="s">
        <v>110</v>
      </c>
      <c r="C59" s="74">
        <v>83</v>
      </c>
      <c r="D59" s="75">
        <v>14626.26</v>
      </c>
      <c r="E59" s="74">
        <v>83</v>
      </c>
      <c r="F59" s="75">
        <v>14626.26</v>
      </c>
      <c r="G59" s="74">
        <v>83</v>
      </c>
      <c r="H59" s="75">
        <v>14626.26</v>
      </c>
      <c r="I59" s="74">
        <v>81</v>
      </c>
      <c r="J59" s="75">
        <v>14273.82</v>
      </c>
      <c r="K59" s="76">
        <v>330</v>
      </c>
      <c r="L59" s="77">
        <v>58152.6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5">
        <v>0</v>
      </c>
      <c r="AI59" s="74">
        <v>0</v>
      </c>
      <c r="AJ59" s="75">
        <v>0</v>
      </c>
      <c r="AK59" s="74">
        <v>0</v>
      </c>
      <c r="AL59" s="75">
        <v>0</v>
      </c>
      <c r="AM59" s="74">
        <v>0</v>
      </c>
      <c r="AN59" s="75">
        <v>0</v>
      </c>
      <c r="AO59" s="76">
        <v>0</v>
      </c>
      <c r="AP59" s="77">
        <v>0</v>
      </c>
      <c r="AQ59" s="74">
        <v>0</v>
      </c>
      <c r="AR59" s="74">
        <v>0</v>
      </c>
      <c r="AS59" s="75">
        <v>0</v>
      </c>
      <c r="AT59" s="74">
        <v>0</v>
      </c>
      <c r="AU59" s="74">
        <v>0</v>
      </c>
      <c r="AV59" s="75">
        <v>0</v>
      </c>
      <c r="AW59" s="74">
        <v>0</v>
      </c>
      <c r="AX59" s="74">
        <v>0</v>
      </c>
      <c r="AY59" s="75">
        <v>0</v>
      </c>
      <c r="AZ59" s="74">
        <v>0</v>
      </c>
      <c r="BA59" s="74">
        <v>0</v>
      </c>
      <c r="BB59" s="75">
        <v>0</v>
      </c>
      <c r="BC59" s="76">
        <v>0</v>
      </c>
      <c r="BD59" s="76">
        <v>0</v>
      </c>
      <c r="BE59" s="77">
        <v>0</v>
      </c>
      <c r="BF59" s="57">
        <v>330</v>
      </c>
      <c r="BG59" s="57">
        <v>0</v>
      </c>
      <c r="BH59" s="209">
        <v>58152.6</v>
      </c>
      <c r="BK59" s="17"/>
    </row>
    <row r="60" spans="1:63" ht="15" x14ac:dyDescent="0.25">
      <c r="A60" s="26">
        <v>50</v>
      </c>
      <c r="B60" s="25" t="s">
        <v>210</v>
      </c>
      <c r="C60" s="74">
        <v>24</v>
      </c>
      <c r="D60" s="75">
        <v>8479.2000000000007</v>
      </c>
      <c r="E60" s="74">
        <v>24</v>
      </c>
      <c r="F60" s="75">
        <v>8479.2000000000007</v>
      </c>
      <c r="G60" s="74">
        <v>24</v>
      </c>
      <c r="H60" s="75">
        <v>8479.2000000000007</v>
      </c>
      <c r="I60" s="74">
        <v>24</v>
      </c>
      <c r="J60" s="75">
        <v>11255.28</v>
      </c>
      <c r="K60" s="76">
        <v>96</v>
      </c>
      <c r="L60" s="77">
        <v>36692.880000000005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74">
        <v>13</v>
      </c>
      <c r="AH60" s="75">
        <v>2610.4</v>
      </c>
      <c r="AI60" s="74">
        <v>13</v>
      </c>
      <c r="AJ60" s="75">
        <v>2610.4</v>
      </c>
      <c r="AK60" s="74">
        <v>12</v>
      </c>
      <c r="AL60" s="75">
        <v>2409.6</v>
      </c>
      <c r="AM60" s="74">
        <v>12</v>
      </c>
      <c r="AN60" s="75">
        <v>2409.6</v>
      </c>
      <c r="AO60" s="76">
        <v>50</v>
      </c>
      <c r="AP60" s="77">
        <v>10040</v>
      </c>
      <c r="AQ60" s="74">
        <v>0</v>
      </c>
      <c r="AR60" s="74">
        <v>0</v>
      </c>
      <c r="AS60" s="75">
        <v>0</v>
      </c>
      <c r="AT60" s="74">
        <v>0</v>
      </c>
      <c r="AU60" s="74">
        <v>0</v>
      </c>
      <c r="AV60" s="75">
        <v>0</v>
      </c>
      <c r="AW60" s="74">
        <v>0</v>
      </c>
      <c r="AX60" s="74">
        <v>0</v>
      </c>
      <c r="AY60" s="75">
        <v>0</v>
      </c>
      <c r="AZ60" s="74">
        <v>0</v>
      </c>
      <c r="BA60" s="74">
        <v>0</v>
      </c>
      <c r="BB60" s="75">
        <v>0</v>
      </c>
      <c r="BC60" s="76">
        <v>0</v>
      </c>
      <c r="BD60" s="76">
        <v>0</v>
      </c>
      <c r="BE60" s="77">
        <v>0</v>
      </c>
      <c r="BF60" s="57">
        <v>146</v>
      </c>
      <c r="BG60" s="57">
        <v>0</v>
      </c>
      <c r="BH60" s="209">
        <v>46732.880000000005</v>
      </c>
      <c r="BK60" s="17"/>
    </row>
    <row r="61" spans="1:63" ht="15" x14ac:dyDescent="0.25">
      <c r="A61" s="26">
        <v>51</v>
      </c>
      <c r="B61" s="25" t="s">
        <v>211</v>
      </c>
      <c r="C61" s="74">
        <v>250</v>
      </c>
      <c r="D61" s="75">
        <v>69672.34</v>
      </c>
      <c r="E61" s="74">
        <v>250</v>
      </c>
      <c r="F61" s="75">
        <v>69761.88</v>
      </c>
      <c r="G61" s="74">
        <v>250</v>
      </c>
      <c r="H61" s="75">
        <v>69812.240000000005</v>
      </c>
      <c r="I61" s="74">
        <v>250</v>
      </c>
      <c r="J61" s="75">
        <v>72345.009999999995</v>
      </c>
      <c r="K61" s="76">
        <v>1000</v>
      </c>
      <c r="L61" s="77">
        <v>281591.47000000003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0</v>
      </c>
      <c r="X61" s="75">
        <v>0</v>
      </c>
      <c r="Y61" s="74">
        <v>0</v>
      </c>
      <c r="Z61" s="75">
        <v>0</v>
      </c>
      <c r="AA61" s="74">
        <v>0</v>
      </c>
      <c r="AB61" s="75">
        <v>0</v>
      </c>
      <c r="AC61" s="74">
        <v>0</v>
      </c>
      <c r="AD61" s="75">
        <v>0</v>
      </c>
      <c r="AE61" s="76">
        <v>0</v>
      </c>
      <c r="AF61" s="77">
        <v>0</v>
      </c>
      <c r="AG61" s="74">
        <v>0</v>
      </c>
      <c r="AH61" s="75">
        <v>0</v>
      </c>
      <c r="AI61" s="74">
        <v>0</v>
      </c>
      <c r="AJ61" s="75">
        <v>0</v>
      </c>
      <c r="AK61" s="74">
        <v>0</v>
      </c>
      <c r="AL61" s="75">
        <v>0</v>
      </c>
      <c r="AM61" s="74">
        <v>0</v>
      </c>
      <c r="AN61" s="75">
        <v>0</v>
      </c>
      <c r="AO61" s="76">
        <v>0</v>
      </c>
      <c r="AP61" s="77">
        <v>0</v>
      </c>
      <c r="AQ61" s="74">
        <v>0</v>
      </c>
      <c r="AR61" s="74">
        <v>0</v>
      </c>
      <c r="AS61" s="75">
        <v>0</v>
      </c>
      <c r="AT61" s="74">
        <v>0</v>
      </c>
      <c r="AU61" s="74">
        <v>0</v>
      </c>
      <c r="AV61" s="75">
        <v>0</v>
      </c>
      <c r="AW61" s="74">
        <v>0</v>
      </c>
      <c r="AX61" s="74">
        <v>0</v>
      </c>
      <c r="AY61" s="75">
        <v>0</v>
      </c>
      <c r="AZ61" s="74">
        <v>0</v>
      </c>
      <c r="BA61" s="74">
        <v>0</v>
      </c>
      <c r="BB61" s="75">
        <v>0</v>
      </c>
      <c r="BC61" s="76">
        <v>0</v>
      </c>
      <c r="BD61" s="76">
        <v>0</v>
      </c>
      <c r="BE61" s="77">
        <v>0</v>
      </c>
      <c r="BF61" s="57">
        <v>1000</v>
      </c>
      <c r="BG61" s="57">
        <v>0</v>
      </c>
      <c r="BH61" s="209">
        <v>281591.47000000003</v>
      </c>
      <c r="BK61" s="17"/>
    </row>
    <row r="62" spans="1:63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5">
        <v>0</v>
      </c>
      <c r="AI62" s="74">
        <v>0</v>
      </c>
      <c r="AJ62" s="75">
        <v>0</v>
      </c>
      <c r="AK62" s="74">
        <v>0</v>
      </c>
      <c r="AL62" s="75">
        <v>0</v>
      </c>
      <c r="AM62" s="74">
        <v>0</v>
      </c>
      <c r="AN62" s="75">
        <v>0</v>
      </c>
      <c r="AO62" s="76">
        <v>0</v>
      </c>
      <c r="AP62" s="77">
        <v>0</v>
      </c>
      <c r="AQ62" s="74">
        <v>0</v>
      </c>
      <c r="AR62" s="74">
        <v>0</v>
      </c>
      <c r="AS62" s="75">
        <v>0</v>
      </c>
      <c r="AT62" s="74">
        <v>0</v>
      </c>
      <c r="AU62" s="74">
        <v>0</v>
      </c>
      <c r="AV62" s="75">
        <v>0</v>
      </c>
      <c r="AW62" s="74">
        <v>0</v>
      </c>
      <c r="AX62" s="74">
        <v>0</v>
      </c>
      <c r="AY62" s="75">
        <v>0</v>
      </c>
      <c r="AZ62" s="74">
        <v>0</v>
      </c>
      <c r="BA62" s="74">
        <v>0</v>
      </c>
      <c r="BB62" s="75">
        <v>0</v>
      </c>
      <c r="BC62" s="76">
        <v>0</v>
      </c>
      <c r="BD62" s="76">
        <v>0</v>
      </c>
      <c r="BE62" s="77">
        <v>0</v>
      </c>
      <c r="BF62" s="57">
        <v>0</v>
      </c>
      <c r="BG62" s="57">
        <v>0</v>
      </c>
      <c r="BH62" s="209">
        <v>0</v>
      </c>
      <c r="BK62" s="17"/>
    </row>
    <row r="63" spans="1:63" ht="15" x14ac:dyDescent="0.25">
      <c r="A63" s="26">
        <v>53</v>
      </c>
      <c r="B63" s="25" t="s">
        <v>212</v>
      </c>
      <c r="C63" s="74">
        <v>1050</v>
      </c>
      <c r="D63" s="75">
        <v>339749</v>
      </c>
      <c r="E63" s="74">
        <v>1050</v>
      </c>
      <c r="F63" s="75">
        <v>268885.75</v>
      </c>
      <c r="G63" s="74">
        <v>1098</v>
      </c>
      <c r="H63" s="75">
        <v>290807.83</v>
      </c>
      <c r="I63" s="74">
        <v>1050</v>
      </c>
      <c r="J63" s="75">
        <v>268885.75</v>
      </c>
      <c r="K63" s="76">
        <v>4248</v>
      </c>
      <c r="L63" s="77">
        <v>1168328.33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74">
        <v>3</v>
      </c>
      <c r="AH63" s="75">
        <v>602.4</v>
      </c>
      <c r="AI63" s="74">
        <v>3</v>
      </c>
      <c r="AJ63" s="75">
        <v>602.4</v>
      </c>
      <c r="AK63" s="74">
        <v>2</v>
      </c>
      <c r="AL63" s="75">
        <v>401.6</v>
      </c>
      <c r="AM63" s="74">
        <v>2</v>
      </c>
      <c r="AN63" s="75">
        <v>401.6</v>
      </c>
      <c r="AO63" s="76">
        <v>10</v>
      </c>
      <c r="AP63" s="77">
        <v>2008</v>
      </c>
      <c r="AQ63" s="74">
        <v>0</v>
      </c>
      <c r="AR63" s="74">
        <v>0</v>
      </c>
      <c r="AS63" s="75">
        <v>0</v>
      </c>
      <c r="AT63" s="74">
        <v>0</v>
      </c>
      <c r="AU63" s="74">
        <v>0</v>
      </c>
      <c r="AV63" s="75">
        <v>0</v>
      </c>
      <c r="AW63" s="74">
        <v>0</v>
      </c>
      <c r="AX63" s="74">
        <v>0</v>
      </c>
      <c r="AY63" s="75">
        <v>0</v>
      </c>
      <c r="AZ63" s="74">
        <v>0</v>
      </c>
      <c r="BA63" s="74">
        <v>0</v>
      </c>
      <c r="BB63" s="75">
        <v>0</v>
      </c>
      <c r="BC63" s="76">
        <v>0</v>
      </c>
      <c r="BD63" s="76">
        <v>0</v>
      </c>
      <c r="BE63" s="77">
        <v>0</v>
      </c>
      <c r="BF63" s="57">
        <v>4258</v>
      </c>
      <c r="BG63" s="57">
        <v>0</v>
      </c>
      <c r="BH63" s="209">
        <v>1170336.33</v>
      </c>
      <c r="BK63" s="17"/>
    </row>
    <row r="64" spans="1:63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5">
        <v>0</v>
      </c>
      <c r="AI64" s="74">
        <v>0</v>
      </c>
      <c r="AJ64" s="75">
        <v>0</v>
      </c>
      <c r="AK64" s="74">
        <v>0</v>
      </c>
      <c r="AL64" s="75">
        <v>0</v>
      </c>
      <c r="AM64" s="74">
        <v>0</v>
      </c>
      <c r="AN64" s="75">
        <v>0</v>
      </c>
      <c r="AO64" s="76">
        <v>0</v>
      </c>
      <c r="AP64" s="77">
        <v>0</v>
      </c>
      <c r="AQ64" s="74">
        <v>0</v>
      </c>
      <c r="AR64" s="74">
        <v>0</v>
      </c>
      <c r="AS64" s="75">
        <v>0</v>
      </c>
      <c r="AT64" s="74">
        <v>0</v>
      </c>
      <c r="AU64" s="74">
        <v>0</v>
      </c>
      <c r="AV64" s="75">
        <v>0</v>
      </c>
      <c r="AW64" s="74">
        <v>0</v>
      </c>
      <c r="AX64" s="74">
        <v>0</v>
      </c>
      <c r="AY64" s="75">
        <v>0</v>
      </c>
      <c r="AZ64" s="74">
        <v>0</v>
      </c>
      <c r="BA64" s="74">
        <v>0</v>
      </c>
      <c r="BB64" s="75">
        <v>0</v>
      </c>
      <c r="BC64" s="76">
        <v>0</v>
      </c>
      <c r="BD64" s="76">
        <v>0</v>
      </c>
      <c r="BE64" s="77">
        <v>0</v>
      </c>
      <c r="BF64" s="57">
        <v>0</v>
      </c>
      <c r="BG64" s="57">
        <v>0</v>
      </c>
      <c r="BH64" s="209">
        <v>0</v>
      </c>
      <c r="BK64" s="17"/>
    </row>
    <row r="65" spans="1:63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5">
        <v>0</v>
      </c>
      <c r="AI65" s="74">
        <v>0</v>
      </c>
      <c r="AJ65" s="75">
        <v>0</v>
      </c>
      <c r="AK65" s="74">
        <v>0</v>
      </c>
      <c r="AL65" s="75">
        <v>0</v>
      </c>
      <c r="AM65" s="74">
        <v>0</v>
      </c>
      <c r="AN65" s="75">
        <v>0</v>
      </c>
      <c r="AO65" s="76">
        <v>0</v>
      </c>
      <c r="AP65" s="77">
        <v>0</v>
      </c>
      <c r="AQ65" s="74">
        <v>0</v>
      </c>
      <c r="AR65" s="74">
        <v>0</v>
      </c>
      <c r="AS65" s="75">
        <v>0</v>
      </c>
      <c r="AT65" s="74">
        <v>0</v>
      </c>
      <c r="AU65" s="74">
        <v>0</v>
      </c>
      <c r="AV65" s="75">
        <v>0</v>
      </c>
      <c r="AW65" s="74">
        <v>0</v>
      </c>
      <c r="AX65" s="74">
        <v>0</v>
      </c>
      <c r="AY65" s="75">
        <v>0</v>
      </c>
      <c r="AZ65" s="74">
        <v>0</v>
      </c>
      <c r="BA65" s="74">
        <v>0</v>
      </c>
      <c r="BB65" s="75">
        <v>0</v>
      </c>
      <c r="BC65" s="76">
        <v>0</v>
      </c>
      <c r="BD65" s="76">
        <v>0</v>
      </c>
      <c r="BE65" s="77">
        <v>0</v>
      </c>
      <c r="BF65" s="57">
        <v>0</v>
      </c>
      <c r="BG65" s="57">
        <v>0</v>
      </c>
      <c r="BH65" s="209">
        <v>0</v>
      </c>
      <c r="BK65" s="17"/>
    </row>
    <row r="66" spans="1:63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5">
        <v>0</v>
      </c>
      <c r="AI66" s="74">
        <v>0</v>
      </c>
      <c r="AJ66" s="75">
        <v>0</v>
      </c>
      <c r="AK66" s="74">
        <v>0</v>
      </c>
      <c r="AL66" s="75">
        <v>0</v>
      </c>
      <c r="AM66" s="74">
        <v>0</v>
      </c>
      <c r="AN66" s="75">
        <v>0</v>
      </c>
      <c r="AO66" s="76">
        <v>0</v>
      </c>
      <c r="AP66" s="77">
        <v>0</v>
      </c>
      <c r="AQ66" s="74">
        <v>0</v>
      </c>
      <c r="AR66" s="74">
        <v>0</v>
      </c>
      <c r="AS66" s="75">
        <v>0</v>
      </c>
      <c r="AT66" s="74">
        <v>0</v>
      </c>
      <c r="AU66" s="74">
        <v>0</v>
      </c>
      <c r="AV66" s="75">
        <v>0</v>
      </c>
      <c r="AW66" s="74">
        <v>0</v>
      </c>
      <c r="AX66" s="74">
        <v>0</v>
      </c>
      <c r="AY66" s="75">
        <v>0</v>
      </c>
      <c r="AZ66" s="74">
        <v>0</v>
      </c>
      <c r="BA66" s="74">
        <v>0</v>
      </c>
      <c r="BB66" s="75">
        <v>0</v>
      </c>
      <c r="BC66" s="76">
        <v>0</v>
      </c>
      <c r="BD66" s="76">
        <v>0</v>
      </c>
      <c r="BE66" s="77">
        <v>0</v>
      </c>
      <c r="BF66" s="57">
        <v>0</v>
      </c>
      <c r="BG66" s="57">
        <v>0</v>
      </c>
      <c r="BH66" s="209">
        <v>0</v>
      </c>
      <c r="BK66" s="17"/>
    </row>
    <row r="67" spans="1:63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5">
        <v>0</v>
      </c>
      <c r="AI67" s="74">
        <v>0</v>
      </c>
      <c r="AJ67" s="75">
        <v>0</v>
      </c>
      <c r="AK67" s="74">
        <v>0</v>
      </c>
      <c r="AL67" s="75">
        <v>0</v>
      </c>
      <c r="AM67" s="74">
        <v>0</v>
      </c>
      <c r="AN67" s="75">
        <v>0</v>
      </c>
      <c r="AO67" s="76">
        <v>0</v>
      </c>
      <c r="AP67" s="77">
        <v>0</v>
      </c>
      <c r="AQ67" s="74">
        <v>0</v>
      </c>
      <c r="AR67" s="74">
        <v>0</v>
      </c>
      <c r="AS67" s="75">
        <v>0</v>
      </c>
      <c r="AT67" s="74">
        <v>0</v>
      </c>
      <c r="AU67" s="74">
        <v>0</v>
      </c>
      <c r="AV67" s="75">
        <v>0</v>
      </c>
      <c r="AW67" s="74">
        <v>0</v>
      </c>
      <c r="AX67" s="74">
        <v>0</v>
      </c>
      <c r="AY67" s="75">
        <v>0</v>
      </c>
      <c r="AZ67" s="74">
        <v>0</v>
      </c>
      <c r="BA67" s="74">
        <v>0</v>
      </c>
      <c r="BB67" s="75">
        <v>0</v>
      </c>
      <c r="BC67" s="76">
        <v>0</v>
      </c>
      <c r="BD67" s="76">
        <v>0</v>
      </c>
      <c r="BE67" s="77">
        <v>0</v>
      </c>
      <c r="BF67" s="57">
        <v>0</v>
      </c>
      <c r="BG67" s="57">
        <v>0</v>
      </c>
      <c r="BH67" s="209">
        <v>0</v>
      </c>
      <c r="BK67" s="17"/>
    </row>
    <row r="68" spans="1:63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5">
        <v>0</v>
      </c>
      <c r="AI68" s="74">
        <v>0</v>
      </c>
      <c r="AJ68" s="75">
        <v>0</v>
      </c>
      <c r="AK68" s="74">
        <v>0</v>
      </c>
      <c r="AL68" s="75">
        <v>0</v>
      </c>
      <c r="AM68" s="74">
        <v>0</v>
      </c>
      <c r="AN68" s="75">
        <v>0</v>
      </c>
      <c r="AO68" s="76">
        <v>0</v>
      </c>
      <c r="AP68" s="77">
        <v>0</v>
      </c>
      <c r="AQ68" s="74">
        <v>0</v>
      </c>
      <c r="AR68" s="74">
        <v>0</v>
      </c>
      <c r="AS68" s="75">
        <v>0</v>
      </c>
      <c r="AT68" s="74">
        <v>0</v>
      </c>
      <c r="AU68" s="74">
        <v>0</v>
      </c>
      <c r="AV68" s="75">
        <v>0</v>
      </c>
      <c r="AW68" s="74">
        <v>0</v>
      </c>
      <c r="AX68" s="74">
        <v>0</v>
      </c>
      <c r="AY68" s="75">
        <v>0</v>
      </c>
      <c r="AZ68" s="74">
        <v>0</v>
      </c>
      <c r="BA68" s="74">
        <v>0</v>
      </c>
      <c r="BB68" s="75">
        <v>0</v>
      </c>
      <c r="BC68" s="76">
        <v>0</v>
      </c>
      <c r="BD68" s="76">
        <v>0</v>
      </c>
      <c r="BE68" s="77">
        <v>0</v>
      </c>
      <c r="BF68" s="57">
        <v>0</v>
      </c>
      <c r="BG68" s="57">
        <v>0</v>
      </c>
      <c r="BH68" s="209">
        <v>0</v>
      </c>
      <c r="BK68" s="17"/>
    </row>
    <row r="69" spans="1:63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5">
        <v>0</v>
      </c>
      <c r="AI69" s="74">
        <v>0</v>
      </c>
      <c r="AJ69" s="75">
        <v>0</v>
      </c>
      <c r="AK69" s="74">
        <v>0</v>
      </c>
      <c r="AL69" s="75">
        <v>0</v>
      </c>
      <c r="AM69" s="74">
        <v>0</v>
      </c>
      <c r="AN69" s="75">
        <v>0</v>
      </c>
      <c r="AO69" s="76">
        <v>0</v>
      </c>
      <c r="AP69" s="77">
        <v>0</v>
      </c>
      <c r="AQ69" s="74">
        <v>0</v>
      </c>
      <c r="AR69" s="74">
        <v>0</v>
      </c>
      <c r="AS69" s="75">
        <v>0</v>
      </c>
      <c r="AT69" s="74">
        <v>0</v>
      </c>
      <c r="AU69" s="74">
        <v>0</v>
      </c>
      <c r="AV69" s="75">
        <v>0</v>
      </c>
      <c r="AW69" s="74">
        <v>0</v>
      </c>
      <c r="AX69" s="74">
        <v>0</v>
      </c>
      <c r="AY69" s="75">
        <v>0</v>
      </c>
      <c r="AZ69" s="74">
        <v>0</v>
      </c>
      <c r="BA69" s="74">
        <v>0</v>
      </c>
      <c r="BB69" s="75">
        <v>0</v>
      </c>
      <c r="BC69" s="76">
        <v>0</v>
      </c>
      <c r="BD69" s="76">
        <v>0</v>
      </c>
      <c r="BE69" s="77">
        <v>0</v>
      </c>
      <c r="BF69" s="57">
        <v>0</v>
      </c>
      <c r="BG69" s="57">
        <v>0</v>
      </c>
      <c r="BH69" s="209">
        <v>0</v>
      </c>
      <c r="BK69" s="17"/>
    </row>
    <row r="70" spans="1:63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5">
        <v>0</v>
      </c>
      <c r="AI70" s="74">
        <v>0</v>
      </c>
      <c r="AJ70" s="75">
        <v>0</v>
      </c>
      <c r="AK70" s="74">
        <v>0</v>
      </c>
      <c r="AL70" s="75">
        <v>0</v>
      </c>
      <c r="AM70" s="74">
        <v>0</v>
      </c>
      <c r="AN70" s="75">
        <v>0</v>
      </c>
      <c r="AO70" s="76">
        <v>0</v>
      </c>
      <c r="AP70" s="77">
        <v>0</v>
      </c>
      <c r="AQ70" s="74">
        <v>0</v>
      </c>
      <c r="AR70" s="74">
        <v>0</v>
      </c>
      <c r="AS70" s="75">
        <v>0</v>
      </c>
      <c r="AT70" s="74">
        <v>0</v>
      </c>
      <c r="AU70" s="74">
        <v>0</v>
      </c>
      <c r="AV70" s="75">
        <v>0</v>
      </c>
      <c r="AW70" s="74">
        <v>0</v>
      </c>
      <c r="AX70" s="74">
        <v>0</v>
      </c>
      <c r="AY70" s="75">
        <v>0</v>
      </c>
      <c r="AZ70" s="74">
        <v>0</v>
      </c>
      <c r="BA70" s="74">
        <v>0</v>
      </c>
      <c r="BB70" s="75">
        <v>0</v>
      </c>
      <c r="BC70" s="76">
        <v>0</v>
      </c>
      <c r="BD70" s="76">
        <v>0</v>
      </c>
      <c r="BE70" s="77">
        <v>0</v>
      </c>
      <c r="BF70" s="57">
        <v>0</v>
      </c>
      <c r="BG70" s="57">
        <v>0</v>
      </c>
      <c r="BH70" s="209">
        <v>0</v>
      </c>
      <c r="BK70" s="17"/>
    </row>
    <row r="71" spans="1:63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5">
        <v>0</v>
      </c>
      <c r="AI71" s="74">
        <v>0</v>
      </c>
      <c r="AJ71" s="75">
        <v>0</v>
      </c>
      <c r="AK71" s="74">
        <v>0</v>
      </c>
      <c r="AL71" s="75">
        <v>0</v>
      </c>
      <c r="AM71" s="74">
        <v>0</v>
      </c>
      <c r="AN71" s="75">
        <v>0</v>
      </c>
      <c r="AO71" s="76">
        <v>0</v>
      </c>
      <c r="AP71" s="77">
        <v>0</v>
      </c>
      <c r="AQ71" s="74">
        <v>0</v>
      </c>
      <c r="AR71" s="74">
        <v>0</v>
      </c>
      <c r="AS71" s="75">
        <v>0</v>
      </c>
      <c r="AT71" s="74">
        <v>0</v>
      </c>
      <c r="AU71" s="74">
        <v>0</v>
      </c>
      <c r="AV71" s="75">
        <v>0</v>
      </c>
      <c r="AW71" s="74">
        <v>0</v>
      </c>
      <c r="AX71" s="74">
        <v>0</v>
      </c>
      <c r="AY71" s="75">
        <v>0</v>
      </c>
      <c r="AZ71" s="74">
        <v>0</v>
      </c>
      <c r="BA71" s="74">
        <v>0</v>
      </c>
      <c r="BB71" s="75">
        <v>0</v>
      </c>
      <c r="BC71" s="76">
        <v>0</v>
      </c>
      <c r="BD71" s="76">
        <v>0</v>
      </c>
      <c r="BE71" s="77">
        <v>0</v>
      </c>
      <c r="BF71" s="57">
        <v>0</v>
      </c>
      <c r="BG71" s="57">
        <v>0</v>
      </c>
      <c r="BH71" s="209">
        <v>0</v>
      </c>
      <c r="BK71" s="17"/>
    </row>
    <row r="72" spans="1:63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5">
        <v>0</v>
      </c>
      <c r="AI72" s="74">
        <v>0</v>
      </c>
      <c r="AJ72" s="75">
        <v>0</v>
      </c>
      <c r="AK72" s="74">
        <v>0</v>
      </c>
      <c r="AL72" s="75">
        <v>0</v>
      </c>
      <c r="AM72" s="74">
        <v>0</v>
      </c>
      <c r="AN72" s="75">
        <v>0</v>
      </c>
      <c r="AO72" s="76">
        <v>0</v>
      </c>
      <c r="AP72" s="77">
        <v>0</v>
      </c>
      <c r="AQ72" s="74">
        <v>0</v>
      </c>
      <c r="AR72" s="74">
        <v>0</v>
      </c>
      <c r="AS72" s="75">
        <v>0</v>
      </c>
      <c r="AT72" s="74">
        <v>0</v>
      </c>
      <c r="AU72" s="74">
        <v>0</v>
      </c>
      <c r="AV72" s="75">
        <v>0</v>
      </c>
      <c r="AW72" s="74">
        <v>0</v>
      </c>
      <c r="AX72" s="74">
        <v>0</v>
      </c>
      <c r="AY72" s="75">
        <v>0</v>
      </c>
      <c r="AZ72" s="74">
        <v>0</v>
      </c>
      <c r="BA72" s="74">
        <v>0</v>
      </c>
      <c r="BB72" s="75">
        <v>0</v>
      </c>
      <c r="BC72" s="76">
        <v>0</v>
      </c>
      <c r="BD72" s="76">
        <v>0</v>
      </c>
      <c r="BE72" s="77">
        <v>0</v>
      </c>
      <c r="BF72" s="57">
        <v>0</v>
      </c>
      <c r="BG72" s="57">
        <v>0</v>
      </c>
      <c r="BH72" s="209">
        <v>0</v>
      </c>
      <c r="BK72" s="17"/>
    </row>
    <row r="73" spans="1:63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5">
        <v>0</v>
      </c>
      <c r="AI73" s="74">
        <v>0</v>
      </c>
      <c r="AJ73" s="75">
        <v>0</v>
      </c>
      <c r="AK73" s="74">
        <v>0</v>
      </c>
      <c r="AL73" s="75">
        <v>0</v>
      </c>
      <c r="AM73" s="74">
        <v>0</v>
      </c>
      <c r="AN73" s="75">
        <v>0</v>
      </c>
      <c r="AO73" s="76">
        <v>0</v>
      </c>
      <c r="AP73" s="77">
        <v>0</v>
      </c>
      <c r="AQ73" s="74">
        <v>0</v>
      </c>
      <c r="AR73" s="74">
        <v>0</v>
      </c>
      <c r="AS73" s="75">
        <v>0</v>
      </c>
      <c r="AT73" s="74">
        <v>0</v>
      </c>
      <c r="AU73" s="74">
        <v>0</v>
      </c>
      <c r="AV73" s="75">
        <v>0</v>
      </c>
      <c r="AW73" s="74">
        <v>0</v>
      </c>
      <c r="AX73" s="74">
        <v>0</v>
      </c>
      <c r="AY73" s="75">
        <v>0</v>
      </c>
      <c r="AZ73" s="74">
        <v>0</v>
      </c>
      <c r="BA73" s="74">
        <v>0</v>
      </c>
      <c r="BB73" s="75">
        <v>0</v>
      </c>
      <c r="BC73" s="76">
        <v>0</v>
      </c>
      <c r="BD73" s="76">
        <v>0</v>
      </c>
      <c r="BE73" s="77">
        <v>0</v>
      </c>
      <c r="BF73" s="57">
        <v>0</v>
      </c>
      <c r="BG73" s="57">
        <v>0</v>
      </c>
      <c r="BH73" s="209">
        <v>0</v>
      </c>
      <c r="BK73" s="17"/>
    </row>
    <row r="74" spans="1:63" ht="15" x14ac:dyDescent="0.25">
      <c r="A74" s="26">
        <v>64</v>
      </c>
      <c r="B74" s="25" t="s">
        <v>220</v>
      </c>
      <c r="C74" s="74">
        <v>100</v>
      </c>
      <c r="D74" s="75">
        <v>32927.75</v>
      </c>
      <c r="E74" s="74">
        <v>100</v>
      </c>
      <c r="F74" s="75">
        <v>32927.75</v>
      </c>
      <c r="G74" s="74">
        <v>52</v>
      </c>
      <c r="H74" s="75">
        <v>17122.43</v>
      </c>
      <c r="I74" s="74">
        <v>100</v>
      </c>
      <c r="J74" s="75">
        <v>35819.5</v>
      </c>
      <c r="K74" s="76">
        <v>352</v>
      </c>
      <c r="L74" s="77">
        <v>118797.43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5">
        <v>0</v>
      </c>
      <c r="AI74" s="74">
        <v>0</v>
      </c>
      <c r="AJ74" s="75">
        <v>0</v>
      </c>
      <c r="AK74" s="74">
        <v>0</v>
      </c>
      <c r="AL74" s="75">
        <v>0</v>
      </c>
      <c r="AM74" s="74">
        <v>0</v>
      </c>
      <c r="AN74" s="75">
        <v>0</v>
      </c>
      <c r="AO74" s="76">
        <v>0</v>
      </c>
      <c r="AP74" s="77">
        <v>0</v>
      </c>
      <c r="AQ74" s="74">
        <v>0</v>
      </c>
      <c r="AR74" s="74">
        <v>0</v>
      </c>
      <c r="AS74" s="75">
        <v>0</v>
      </c>
      <c r="AT74" s="74">
        <v>0</v>
      </c>
      <c r="AU74" s="74">
        <v>0</v>
      </c>
      <c r="AV74" s="75">
        <v>0</v>
      </c>
      <c r="AW74" s="74">
        <v>0</v>
      </c>
      <c r="AX74" s="74">
        <v>0</v>
      </c>
      <c r="AY74" s="75">
        <v>0</v>
      </c>
      <c r="AZ74" s="74">
        <v>0</v>
      </c>
      <c r="BA74" s="74">
        <v>0</v>
      </c>
      <c r="BB74" s="75">
        <v>0</v>
      </c>
      <c r="BC74" s="76">
        <v>0</v>
      </c>
      <c r="BD74" s="76">
        <v>0</v>
      </c>
      <c r="BE74" s="77">
        <v>0</v>
      </c>
      <c r="BF74" s="57">
        <v>352</v>
      </c>
      <c r="BG74" s="57">
        <v>0</v>
      </c>
      <c r="BH74" s="209">
        <v>118797.43</v>
      </c>
      <c r="BK74" s="17"/>
    </row>
    <row r="75" spans="1:63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5">
        <v>0</v>
      </c>
      <c r="AI75" s="74">
        <v>0</v>
      </c>
      <c r="AJ75" s="75">
        <v>0</v>
      </c>
      <c r="AK75" s="74">
        <v>0</v>
      </c>
      <c r="AL75" s="75">
        <v>0</v>
      </c>
      <c r="AM75" s="74">
        <v>0</v>
      </c>
      <c r="AN75" s="75">
        <v>0</v>
      </c>
      <c r="AO75" s="76">
        <v>0</v>
      </c>
      <c r="AP75" s="77">
        <v>0</v>
      </c>
      <c r="AQ75" s="74">
        <v>0</v>
      </c>
      <c r="AR75" s="74">
        <v>0</v>
      </c>
      <c r="AS75" s="75">
        <v>0</v>
      </c>
      <c r="AT75" s="74">
        <v>0</v>
      </c>
      <c r="AU75" s="74">
        <v>0</v>
      </c>
      <c r="AV75" s="75">
        <v>0</v>
      </c>
      <c r="AW75" s="74">
        <v>0</v>
      </c>
      <c r="AX75" s="74">
        <v>0</v>
      </c>
      <c r="AY75" s="75">
        <v>0</v>
      </c>
      <c r="AZ75" s="74">
        <v>0</v>
      </c>
      <c r="BA75" s="74">
        <v>0</v>
      </c>
      <c r="BB75" s="75">
        <v>0</v>
      </c>
      <c r="BC75" s="76">
        <v>0</v>
      </c>
      <c r="BD75" s="76">
        <v>0</v>
      </c>
      <c r="BE75" s="77">
        <v>0</v>
      </c>
      <c r="BF75" s="57">
        <v>0</v>
      </c>
      <c r="BG75" s="57">
        <v>0</v>
      </c>
      <c r="BH75" s="209">
        <v>0</v>
      </c>
      <c r="BK75" s="17"/>
    </row>
    <row r="76" spans="1:63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5">
        <v>0</v>
      </c>
      <c r="AI76" s="74">
        <v>0</v>
      </c>
      <c r="AJ76" s="75">
        <v>0</v>
      </c>
      <c r="AK76" s="74">
        <v>0</v>
      </c>
      <c r="AL76" s="75">
        <v>0</v>
      </c>
      <c r="AM76" s="74">
        <v>0</v>
      </c>
      <c r="AN76" s="75">
        <v>0</v>
      </c>
      <c r="AO76" s="76">
        <v>0</v>
      </c>
      <c r="AP76" s="77">
        <v>0</v>
      </c>
      <c r="AQ76" s="74">
        <v>0</v>
      </c>
      <c r="AR76" s="74">
        <v>0</v>
      </c>
      <c r="AS76" s="75">
        <v>0</v>
      </c>
      <c r="AT76" s="74">
        <v>0</v>
      </c>
      <c r="AU76" s="74">
        <v>0</v>
      </c>
      <c r="AV76" s="75">
        <v>0</v>
      </c>
      <c r="AW76" s="74">
        <v>0</v>
      </c>
      <c r="AX76" s="74">
        <v>0</v>
      </c>
      <c r="AY76" s="75">
        <v>0</v>
      </c>
      <c r="AZ76" s="74">
        <v>0</v>
      </c>
      <c r="BA76" s="74">
        <v>0</v>
      </c>
      <c r="BB76" s="75">
        <v>0</v>
      </c>
      <c r="BC76" s="76">
        <v>0</v>
      </c>
      <c r="BD76" s="76">
        <v>0</v>
      </c>
      <c r="BE76" s="77">
        <v>0</v>
      </c>
      <c r="BF76" s="57">
        <v>0</v>
      </c>
      <c r="BG76" s="57">
        <v>0</v>
      </c>
      <c r="BH76" s="209">
        <v>0</v>
      </c>
      <c r="BK76" s="17"/>
    </row>
    <row r="77" spans="1:63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0</v>
      </c>
      <c r="AH77" s="75">
        <v>0</v>
      </c>
      <c r="AI77" s="74">
        <v>0</v>
      </c>
      <c r="AJ77" s="75">
        <v>0</v>
      </c>
      <c r="AK77" s="74">
        <v>0</v>
      </c>
      <c r="AL77" s="75">
        <v>0</v>
      </c>
      <c r="AM77" s="74">
        <v>0</v>
      </c>
      <c r="AN77" s="75">
        <v>0</v>
      </c>
      <c r="AO77" s="76">
        <v>0</v>
      </c>
      <c r="AP77" s="77">
        <v>0</v>
      </c>
      <c r="AQ77" s="74">
        <v>3</v>
      </c>
      <c r="AR77" s="74">
        <v>3</v>
      </c>
      <c r="AS77" s="75">
        <v>21697.38</v>
      </c>
      <c r="AT77" s="74">
        <v>3</v>
      </c>
      <c r="AU77" s="74">
        <v>3</v>
      </c>
      <c r="AV77" s="75">
        <v>21697.38</v>
      </c>
      <c r="AW77" s="74">
        <v>3</v>
      </c>
      <c r="AX77" s="74">
        <v>3</v>
      </c>
      <c r="AY77" s="75">
        <v>21697.38</v>
      </c>
      <c r="AZ77" s="74">
        <v>1</v>
      </c>
      <c r="BA77" s="74">
        <v>1</v>
      </c>
      <c r="BB77" s="75">
        <v>7232.46</v>
      </c>
      <c r="BC77" s="76">
        <v>10</v>
      </c>
      <c r="BD77" s="76">
        <v>10</v>
      </c>
      <c r="BE77" s="77">
        <v>72324.600000000006</v>
      </c>
      <c r="BF77" s="57">
        <v>10</v>
      </c>
      <c r="BG77" s="57">
        <v>10</v>
      </c>
      <c r="BH77" s="209">
        <v>72324.600000000006</v>
      </c>
      <c r="BK77" s="17"/>
    </row>
    <row r="78" spans="1:63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5">
        <v>0</v>
      </c>
      <c r="AI78" s="74">
        <v>0</v>
      </c>
      <c r="AJ78" s="75">
        <v>0</v>
      </c>
      <c r="AK78" s="74">
        <v>0</v>
      </c>
      <c r="AL78" s="75">
        <v>0</v>
      </c>
      <c r="AM78" s="74">
        <v>0</v>
      </c>
      <c r="AN78" s="75">
        <v>0</v>
      </c>
      <c r="AO78" s="76">
        <v>0</v>
      </c>
      <c r="AP78" s="77">
        <v>0</v>
      </c>
      <c r="AQ78" s="74">
        <v>0</v>
      </c>
      <c r="AR78" s="74">
        <v>0</v>
      </c>
      <c r="AS78" s="75">
        <v>0</v>
      </c>
      <c r="AT78" s="74">
        <v>0</v>
      </c>
      <c r="AU78" s="74">
        <v>0</v>
      </c>
      <c r="AV78" s="75">
        <v>0</v>
      </c>
      <c r="AW78" s="74">
        <v>0</v>
      </c>
      <c r="AX78" s="74">
        <v>0</v>
      </c>
      <c r="AY78" s="75">
        <v>0</v>
      </c>
      <c r="AZ78" s="74">
        <v>0</v>
      </c>
      <c r="BA78" s="74">
        <v>0</v>
      </c>
      <c r="BB78" s="75">
        <v>0</v>
      </c>
      <c r="BC78" s="76">
        <v>0</v>
      </c>
      <c r="BD78" s="76">
        <v>0</v>
      </c>
      <c r="BE78" s="77">
        <v>0</v>
      </c>
      <c r="BF78" s="57">
        <v>0</v>
      </c>
      <c r="BG78" s="57">
        <v>0</v>
      </c>
      <c r="BH78" s="209">
        <v>0</v>
      </c>
      <c r="BK78" s="17"/>
    </row>
    <row r="79" spans="1:63" s="20" customFormat="1" ht="30.75" customHeight="1" x14ac:dyDescent="0.25">
      <c r="A79" s="294" t="s">
        <v>3</v>
      </c>
      <c r="B79" s="294"/>
      <c r="C79" s="57">
        <v>68390</v>
      </c>
      <c r="D79" s="58">
        <v>19881912.130000003</v>
      </c>
      <c r="E79" s="57">
        <v>67063</v>
      </c>
      <c r="F79" s="58">
        <v>19490332.030000001</v>
      </c>
      <c r="G79" s="57">
        <v>65573</v>
      </c>
      <c r="H79" s="58">
        <v>19118996.609999996</v>
      </c>
      <c r="I79" s="57">
        <v>65570</v>
      </c>
      <c r="J79" s="58">
        <v>20574784.360000003</v>
      </c>
      <c r="K79" s="57">
        <v>266596</v>
      </c>
      <c r="L79" s="58">
        <v>79066025.12999998</v>
      </c>
      <c r="M79" s="57">
        <v>390227</v>
      </c>
      <c r="N79" s="57">
        <v>227958243.29000005</v>
      </c>
      <c r="O79" s="57">
        <v>389899</v>
      </c>
      <c r="P79" s="57">
        <v>228058661.23000005</v>
      </c>
      <c r="Q79" s="57">
        <v>391201</v>
      </c>
      <c r="R79" s="57">
        <v>228735638.9300001</v>
      </c>
      <c r="S79" s="57">
        <v>390407</v>
      </c>
      <c r="T79" s="57">
        <v>228044658.54000002</v>
      </c>
      <c r="U79" s="57">
        <v>1561734</v>
      </c>
      <c r="V79" s="57">
        <v>912797201.98999977</v>
      </c>
      <c r="W79" s="57">
        <v>3323</v>
      </c>
      <c r="X79" s="58">
        <v>2482111.0999999996</v>
      </c>
      <c r="Y79" s="57">
        <v>3573</v>
      </c>
      <c r="Z79" s="58">
        <v>2669186.0999999996</v>
      </c>
      <c r="AA79" s="57">
        <v>3823</v>
      </c>
      <c r="AB79" s="58">
        <v>2855886.95</v>
      </c>
      <c r="AC79" s="57">
        <v>3571</v>
      </c>
      <c r="AD79" s="58">
        <v>2667315.35</v>
      </c>
      <c r="AE79" s="57">
        <v>14290</v>
      </c>
      <c r="AF79" s="58">
        <v>10674499.5</v>
      </c>
      <c r="AG79" s="57">
        <v>4726</v>
      </c>
      <c r="AH79" s="87">
        <v>1566940.6299999994</v>
      </c>
      <c r="AI79" s="57">
        <v>4726</v>
      </c>
      <c r="AJ79" s="87">
        <v>1600141.6499999997</v>
      </c>
      <c r="AK79" s="57">
        <v>5581</v>
      </c>
      <c r="AL79" s="87">
        <v>1975240.3499999999</v>
      </c>
      <c r="AM79" s="57">
        <v>5563</v>
      </c>
      <c r="AN79" s="87">
        <v>1970223.0900000005</v>
      </c>
      <c r="AO79" s="57">
        <v>20596</v>
      </c>
      <c r="AP79" s="87">
        <v>7112545.7199999979</v>
      </c>
      <c r="AQ79" s="57">
        <v>17</v>
      </c>
      <c r="AR79" s="57">
        <v>17</v>
      </c>
      <c r="AS79" s="58">
        <v>114058.00000000001</v>
      </c>
      <c r="AT79" s="57">
        <v>1344</v>
      </c>
      <c r="AU79" s="57">
        <v>1344</v>
      </c>
      <c r="AV79" s="58">
        <v>2362144.7199999997</v>
      </c>
      <c r="AW79" s="57">
        <v>2004</v>
      </c>
      <c r="AX79" s="57">
        <v>2004</v>
      </c>
      <c r="AY79" s="58">
        <v>3479703.57</v>
      </c>
      <c r="AZ79" s="57">
        <v>2001</v>
      </c>
      <c r="BA79" s="57">
        <v>2001</v>
      </c>
      <c r="BB79" s="58">
        <v>3687842.48</v>
      </c>
      <c r="BC79" s="57">
        <v>5366</v>
      </c>
      <c r="BD79" s="57">
        <v>5366</v>
      </c>
      <c r="BE79" s="58">
        <v>9643748.7700000014</v>
      </c>
      <c r="BF79" s="57">
        <v>1868582</v>
      </c>
      <c r="BG79" s="57">
        <v>5366</v>
      </c>
      <c r="BH79" s="114">
        <v>1019294021.1100003</v>
      </c>
      <c r="BK79" s="17"/>
    </row>
    <row r="89" spans="3:56" x14ac:dyDescent="0.25">
      <c r="AG89" s="21"/>
      <c r="AI89" s="21"/>
      <c r="AK89" s="21"/>
      <c r="AM89" s="21"/>
      <c r="AO89" s="21"/>
      <c r="AQ89" s="21"/>
      <c r="AR89" s="21"/>
      <c r="AT89" s="21"/>
      <c r="AU89" s="21"/>
      <c r="AW89" s="21"/>
      <c r="AX89" s="21"/>
      <c r="AZ89" s="21"/>
      <c r="BA89" s="21"/>
      <c r="BC89" s="21"/>
      <c r="BD89" s="21"/>
    </row>
    <row r="91" spans="3:56" x14ac:dyDescent="0.25">
      <c r="C91" s="21"/>
      <c r="E91" s="21"/>
      <c r="G91" s="21"/>
      <c r="I91" s="21"/>
      <c r="K91" s="21"/>
      <c r="W91" s="21"/>
      <c r="Y91" s="21"/>
      <c r="AA91" s="21"/>
      <c r="AC91" s="21"/>
      <c r="AE91" s="21"/>
    </row>
    <row r="92" spans="3:56" x14ac:dyDescent="0.25">
      <c r="AG92" s="21"/>
      <c r="AI92" s="21"/>
      <c r="AK92" s="21"/>
      <c r="AM92" s="21"/>
      <c r="AO92" s="21"/>
      <c r="AQ92" s="21"/>
      <c r="AR92" s="21"/>
      <c r="AT92" s="21"/>
      <c r="AU92" s="21"/>
      <c r="AW92" s="21"/>
      <c r="AX92" s="21"/>
      <c r="AZ92" s="21"/>
      <c r="BA92" s="21"/>
      <c r="BC92" s="21"/>
      <c r="BD92" s="21"/>
    </row>
    <row r="94" spans="3:56" x14ac:dyDescent="0.25">
      <c r="C94" s="21"/>
      <c r="E94" s="21"/>
      <c r="G94" s="21"/>
      <c r="I94" s="21"/>
      <c r="K94" s="21"/>
      <c r="W94" s="21"/>
      <c r="Y94" s="21"/>
      <c r="AA94" s="21"/>
      <c r="AC94" s="21"/>
      <c r="AE94" s="21"/>
    </row>
  </sheetData>
  <mergeCells count="35">
    <mergeCell ref="Y10:Z10"/>
    <mergeCell ref="AA10:AB10"/>
    <mergeCell ref="AC10:AD10"/>
    <mergeCell ref="W7:AF8"/>
    <mergeCell ref="AG7:AP8"/>
    <mergeCell ref="A79:B79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AQ7:BE8"/>
    <mergeCell ref="O10:P10"/>
    <mergeCell ref="AZ10:BB10"/>
    <mergeCell ref="BF10:BH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F7:BH8"/>
    <mergeCell ref="W10:X10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5</vt:i4>
      </vt:variant>
    </vt:vector>
  </HeadingPairs>
  <TitlesOfParts>
    <vt:vector size="22" baseType="lpstr">
      <vt:lpstr>ИТОГО </vt:lpstr>
      <vt:lpstr>Сводная</vt:lpstr>
      <vt:lpstr>Круглосуточный стационар</vt:lpstr>
      <vt:lpstr>ВМП 2021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Справочно. ПМ за счет ПФ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2021 год'!Заголовки_для_печати</vt:lpstr>
      <vt:lpstr>Сводная!Заголовки_для_печати</vt:lpstr>
      <vt:lpstr>'ВМП 2021 год'!Область_печати</vt:lpstr>
      <vt:lpstr>'Круглосуточный стационар'!Область_печати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2021-09-28T11:35:46Z</dcterms:modified>
</cp:coreProperties>
</file>