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66925"/>
  <xr:revisionPtr revIDLastSave="37" documentId="11_924874E5C5FBB6926123EA198B3E8C185103838B" xr6:coauthVersionLast="45" xr6:coauthVersionMax="45" xr10:uidLastSave="{CFBF8852-4B19-47BD-8128-E8045D70EF59}"/>
  <bookViews>
    <workbookView xWindow="240" yWindow="105" windowWidth="14805" windowHeight="801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C12" i="1"/>
  <c r="B12" i="1"/>
  <c r="B16" i="1" s="1"/>
  <c r="D11" i="1"/>
  <c r="D9" i="1"/>
  <c r="D8" i="1"/>
  <c r="C7" i="1"/>
  <c r="B7" i="1"/>
  <c r="B10" i="1" s="1"/>
  <c r="D6" i="1"/>
  <c r="C5" i="1"/>
  <c r="B5" i="1"/>
  <c r="D5" i="1" l="1"/>
  <c r="C10" i="1"/>
  <c r="D10" i="1" s="1"/>
  <c r="D7" i="1"/>
  <c r="C16" i="1"/>
  <c r="D16" i="1" s="1"/>
  <c r="D12" i="1"/>
</calcChain>
</file>

<file path=xl/sharedStrings.xml><?xml version="1.0" encoding="utf-8"?>
<sst xmlns="http://schemas.openxmlformats.org/spreadsheetml/2006/main" count="18" uniqueCount="14">
  <si>
    <t>Анализ освоения  бюджетных средств за  1  квартал 2019 года по ведомству "Здравоохранение"</t>
  </si>
  <si>
    <t xml:space="preserve">Источник средств </t>
  </si>
  <si>
    <t>на 31.03.2019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</si>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</sst>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D11" sqref="D11"/>
    </sheetView>
  </sheetViews>
  <sheetFormatPr defaultRowHeight="15"/>
  <cols>
    <col min="1" max="1" width="33" customWidth="1"/>
    <col min="2" max="2" width="15" customWidth="1"/>
    <col min="3" max="3" width="17.42578125" customWidth="1"/>
    <col min="4" max="4" width="17.140625" customWidth="1"/>
  </cols>
  <sheetData>
    <row r="1" spans="1:4" ht="35.25" customHeight="1">
      <c r="A1" s="11" t="s">
        <v>0</v>
      </c>
      <c r="B1" s="11"/>
      <c r="C1" s="11"/>
      <c r="D1" s="11"/>
    </row>
    <row r="2" spans="1:4" ht="15" customHeight="1">
      <c r="A2" s="10"/>
      <c r="B2" s="10"/>
      <c r="C2" s="10"/>
      <c r="D2" s="10"/>
    </row>
    <row r="3" spans="1:4">
      <c r="A3" s="12" t="s">
        <v>1</v>
      </c>
      <c r="B3" s="14" t="s">
        <v>2</v>
      </c>
      <c r="C3" s="15"/>
      <c r="D3" s="16"/>
    </row>
    <row r="4" spans="1:4" ht="30">
      <c r="A4" s="13"/>
      <c r="B4" s="1" t="s">
        <v>3</v>
      </c>
      <c r="C4" s="1" t="s">
        <v>4</v>
      </c>
      <c r="D4" s="1" t="s">
        <v>5</v>
      </c>
    </row>
    <row r="5" spans="1:4">
      <c r="A5" s="2" t="s">
        <v>6</v>
      </c>
      <c r="B5" s="3">
        <f>B6+B11</f>
        <v>5141099.3999999994</v>
      </c>
      <c r="C5" s="3">
        <f t="shared" ref="C5" si="0">C6+C11</f>
        <v>1044893.7000000001</v>
      </c>
      <c r="D5" s="3">
        <f>C5/B5*100</f>
        <v>20.324324015209669</v>
      </c>
    </row>
    <row r="6" spans="1:4">
      <c r="A6" s="2" t="s">
        <v>7</v>
      </c>
      <c r="B6" s="3">
        <v>711081.8</v>
      </c>
      <c r="C6" s="3">
        <v>48077.9</v>
      </c>
      <c r="D6" s="3">
        <f t="shared" ref="D6:D16" si="1">C6/B6*100</f>
        <v>6.7612333770882618</v>
      </c>
    </row>
    <row r="7" spans="1:4">
      <c r="A7" s="4" t="s">
        <v>8</v>
      </c>
      <c r="B7" s="5">
        <f>B8+B9</f>
        <v>140683.5</v>
      </c>
      <c r="C7" s="5">
        <f>C8+C9</f>
        <v>4899.7</v>
      </c>
      <c r="D7" s="5">
        <f t="shared" si="1"/>
        <v>3.4827822736852578</v>
      </c>
    </row>
    <row r="8" spans="1:4">
      <c r="A8" s="6" t="s">
        <v>9</v>
      </c>
      <c r="B8" s="7">
        <v>88484.9</v>
      </c>
      <c r="C8" s="7">
        <v>4899.7</v>
      </c>
      <c r="D8" s="8">
        <f t="shared" si="1"/>
        <v>5.5373289679934095</v>
      </c>
    </row>
    <row r="9" spans="1:4">
      <c r="A9" s="6" t="s">
        <v>10</v>
      </c>
      <c r="B9" s="7">
        <v>52198.6</v>
      </c>
      <c r="C9" s="7">
        <v>0</v>
      </c>
      <c r="D9" s="8">
        <f t="shared" si="1"/>
        <v>0</v>
      </c>
    </row>
    <row r="10" spans="1:4">
      <c r="A10" s="9" t="s">
        <v>11</v>
      </c>
      <c r="B10" s="5">
        <f>B6-B7</f>
        <v>570398.30000000005</v>
      </c>
      <c r="C10" s="5">
        <f>C6-C7</f>
        <v>43178.200000000004</v>
      </c>
      <c r="D10" s="5">
        <f t="shared" si="1"/>
        <v>7.5698332200499197</v>
      </c>
    </row>
    <row r="11" spans="1:4">
      <c r="A11" s="2" t="s">
        <v>12</v>
      </c>
      <c r="B11" s="3">
        <v>4430017.5999999996</v>
      </c>
      <c r="C11" s="3">
        <v>996815.8</v>
      </c>
      <c r="D11" s="3">
        <f t="shared" si="1"/>
        <v>22.501395931248673</v>
      </c>
    </row>
    <row r="12" spans="1:4">
      <c r="A12" s="4" t="s">
        <v>8</v>
      </c>
      <c r="B12" s="5">
        <f>B13+B14</f>
        <v>1558946</v>
      </c>
      <c r="C12" s="5">
        <f>C13+C14</f>
        <v>298683.90000000002</v>
      </c>
      <c r="D12" s="5">
        <f t="shared" si="1"/>
        <v>19.159348688152125</v>
      </c>
    </row>
    <row r="13" spans="1:4">
      <c r="A13" s="6" t="s">
        <v>9</v>
      </c>
      <c r="B13" s="7">
        <v>1331383.2</v>
      </c>
      <c r="C13" s="7">
        <v>280692.2</v>
      </c>
      <c r="D13" s="7">
        <f t="shared" si="1"/>
        <v>21.082750631073008</v>
      </c>
    </row>
    <row r="14" spans="1:4">
      <c r="A14" s="6" t="s">
        <v>10</v>
      </c>
      <c r="B14" s="7">
        <v>227562.8</v>
      </c>
      <c r="C14" s="7">
        <v>17991.7</v>
      </c>
      <c r="D14" s="7">
        <f t="shared" si="1"/>
        <v>7.906257085956053</v>
      </c>
    </row>
    <row r="15" spans="1:4" ht="30">
      <c r="A15" s="9" t="s">
        <v>13</v>
      </c>
      <c r="B15" s="5">
        <v>2554818.6</v>
      </c>
      <c r="C15" s="5">
        <v>638704.69999999995</v>
      </c>
      <c r="D15" s="5">
        <f t="shared" si="1"/>
        <v>25.000001957086109</v>
      </c>
    </row>
    <row r="16" spans="1:4">
      <c r="A16" s="9" t="s">
        <v>11</v>
      </c>
      <c r="B16" s="5">
        <f>B11-B12-B15</f>
        <v>316252.99999999953</v>
      </c>
      <c r="C16" s="5">
        <f>C11-C12-C15</f>
        <v>59427.20000000007</v>
      </c>
      <c r="D16" s="5">
        <f t="shared" si="1"/>
        <v>18.791031231324336</v>
      </c>
    </row>
  </sheetData>
  <mergeCells count="3">
    <mergeCell ref="A1:D1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Демидов Дмитрий</cp:lastModifiedBy>
  <cp:revision/>
  <dcterms:created xsi:type="dcterms:W3CDTF">2020-04-27T10:29:16Z</dcterms:created>
  <dcterms:modified xsi:type="dcterms:W3CDTF">2020-04-27T10:45:39Z</dcterms:modified>
  <cp:category/>
  <cp:contentStatus/>
</cp:coreProperties>
</file>